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ink/ink31.xml" ContentType="application/inkml+xml"/>
  <Override PartName="/xl/ink/ink32.xml" ContentType="application/inkml+xml"/>
  <Override PartName="/xl/ink/ink33.xml" ContentType="application/inkml+xml"/>
  <Override PartName="/xl/ink/ink34.xml" ContentType="application/inkml+xml"/>
  <Override PartName="/xl/ink/ink35.xml" ContentType="application/inkml+xml"/>
  <Override PartName="/xl/ink/ink36.xml" ContentType="application/inkml+xml"/>
  <Override PartName="/xl/ink/ink37.xml" ContentType="application/inkml+xml"/>
  <Override PartName="/xl/ink/ink38.xml" ContentType="application/inkml+xml"/>
  <Override PartName="/xl/ink/ink39.xml" ContentType="application/inkml+xml"/>
  <Override PartName="/xl/ink/ink40.xml" ContentType="application/inkml+xml"/>
  <Override PartName="/xl/ink/ink41.xml" ContentType="application/inkml+xml"/>
  <Override PartName="/xl/ink/ink42.xml" ContentType="application/inkml+xml"/>
  <Override PartName="/xl/ink/ink43.xml" ContentType="application/inkml+xml"/>
  <Override PartName="/xl/ink/ink44.xml" ContentType="application/inkml+xml"/>
  <Override PartName="/xl/ink/ink45.xml" ContentType="application/inkml+xml"/>
  <Override PartName="/xl/ink/ink46.xml" ContentType="application/inkml+xml"/>
  <Override PartName="/xl/ink/ink47.xml" ContentType="application/inkml+xml"/>
  <Override PartName="/xl/ink/ink48.xml" ContentType="application/inkml+xml"/>
  <Override PartName="/xl/ink/ink49.xml" ContentType="application/inkml+xml"/>
  <Override PartName="/xl/ink/ink50.xml" ContentType="application/inkml+xml"/>
  <Override PartName="/xl/ink/ink51.xml" ContentType="application/inkml+xml"/>
  <Override PartName="/xl/ink/ink52.xml" ContentType="application/inkml+xml"/>
  <Override PartName="/xl/ink/ink53.xml" ContentType="application/inkml+xml"/>
  <Override PartName="/xl/ink/ink54.xml" ContentType="application/inkml+xml"/>
  <Override PartName="/xl/ink/ink55.xml" ContentType="application/inkml+xml"/>
  <Override PartName="/xl/ink/ink56.xml" ContentType="application/inkml+xml"/>
  <Override PartName="/xl/ink/ink57.xml" ContentType="application/inkml+xml"/>
  <Override PartName="/xl/ink/ink58.xml" ContentType="application/inkml+xml"/>
  <Override PartName="/xl/ink/ink59.xml" ContentType="application/inkml+xml"/>
  <Override PartName="/xl/ink/ink60.xml" ContentType="application/inkml+xml"/>
  <Override PartName="/xl/ink/ink61.xml" ContentType="application/inkml+xml"/>
  <Override PartName="/xl/ink/ink62.xml" ContentType="application/inkml+xml"/>
  <Override PartName="/xl/ink/ink63.xml" ContentType="application/inkml+xml"/>
  <Override PartName="/xl/ink/ink64.xml" ContentType="application/inkml+xml"/>
  <Override PartName="/xl/ink/ink65.xml" ContentType="application/inkml+xml"/>
  <Override PartName="/xl/ink/ink66.xml" ContentType="application/inkml+xml"/>
  <Override PartName="/xl/ink/ink67.xml" ContentType="application/inkml+xml"/>
  <Override PartName="/xl/ink/ink68.xml" ContentType="application/inkml+xml"/>
  <Override PartName="/xl/ink/ink69.xml" ContentType="application/inkml+xml"/>
  <Override PartName="/xl/ink/ink70.xml" ContentType="application/inkml+xml"/>
  <Override PartName="/xl/ink/ink71.xml" ContentType="application/inkml+xml"/>
  <Override PartName="/xl/ink/ink72.xml" ContentType="application/inkml+xml"/>
  <Override PartName="/xl/ink/ink73.xml" ContentType="application/inkml+xml"/>
  <Override PartName="/xl/ink/ink74.xml" ContentType="application/inkml+xml"/>
  <Override PartName="/xl/ink/ink75.xml" ContentType="application/inkml+xml"/>
  <Override PartName="/xl/ink/ink76.xml" ContentType="application/inkml+xml"/>
  <Override PartName="/xl/ink/ink77.xml" ContentType="application/inkml+xml"/>
  <Override PartName="/xl/ink/ink78.xml" ContentType="application/inkml+xml"/>
  <Override PartName="/xl/ink/ink79.xml" ContentType="application/inkml+xml"/>
  <Override PartName="/xl/ink/ink80.xml" ContentType="application/inkml+xml"/>
  <Override PartName="/xl/ink/ink81.xml" ContentType="application/inkml+xml"/>
  <Override PartName="/xl/ink/ink82.xml" ContentType="application/inkml+xml"/>
  <Override PartName="/xl/ink/ink83.xml" ContentType="application/inkml+xml"/>
  <Override PartName="/xl/ink/ink84.xml" ContentType="application/inkml+xml"/>
  <Override PartName="/xl/ink/ink85.xml" ContentType="application/inkml+xml"/>
  <Override PartName="/xl/ink/ink86.xml" ContentType="application/inkml+xml"/>
  <Override PartName="/xl/ink/ink87.xml" ContentType="application/inkml+xml"/>
  <Override PartName="/xl/ink/ink88.xml" ContentType="application/inkml+xml"/>
  <Override PartName="/xl/ink/ink89.xml" ContentType="application/inkml+xml"/>
  <Override PartName="/xl/ink/ink90.xml" ContentType="application/inkml+xml"/>
  <Override PartName="/xl/ink/ink91.xml" ContentType="application/inkml+xml"/>
  <Override PartName="/xl/ink/ink92.xml" ContentType="application/inkml+xml"/>
  <Override PartName="/xl/ink/ink93.xml" ContentType="application/inkml+xml"/>
  <Override PartName="/xl/ink/ink94.xml" ContentType="application/inkml+xml"/>
  <Override PartName="/xl/ink/ink95.xml" ContentType="application/inkml+xml"/>
  <Override PartName="/xl/ink/ink96.xml" ContentType="application/inkml+xml"/>
  <Override PartName="/xl/ink/ink97.xml" ContentType="application/inkml+xml"/>
  <Override PartName="/xl/ink/ink98.xml" ContentType="application/inkml+xml"/>
  <Override PartName="/xl/ink/ink99.xml" ContentType="application/inkml+xml"/>
  <Override PartName="/xl/ink/ink100.xml" ContentType="application/inkml+xml"/>
  <Override PartName="/xl/ink/ink101.xml" ContentType="application/inkml+xml"/>
  <Override PartName="/xl/ink/ink102.xml" ContentType="application/inkml+xml"/>
  <Override PartName="/xl/ink/ink103.xml" ContentType="application/inkml+xml"/>
  <Override PartName="/xl/ink/ink104.xml" ContentType="application/inkml+xml"/>
  <Override PartName="/xl/ink/ink105.xml" ContentType="application/inkml+xml"/>
  <Override PartName="/xl/ink/ink106.xml" ContentType="application/inkml+xml"/>
  <Override PartName="/xl/ink/ink107.xml" ContentType="application/inkml+xml"/>
  <Override PartName="/xl/ink/ink108.xml" ContentType="application/inkml+xml"/>
  <Override PartName="/xl/ink/ink109.xml" ContentType="application/inkml+xml"/>
  <Override PartName="/xl/ink/ink110.xml" ContentType="application/inkml+xml"/>
  <Override PartName="/xl/ink/ink111.xml" ContentType="application/inkml+xml"/>
  <Override PartName="/xl/ink/ink112.xml" ContentType="application/inkml+xml"/>
  <Override PartName="/xl/ink/ink113.xml" ContentType="application/inkml+xml"/>
  <Override PartName="/xl/ink/ink114.xml" ContentType="application/inkml+xml"/>
  <Override PartName="/xl/ink/ink115.xml" ContentType="application/inkml+xml"/>
  <Override PartName="/xl/ink/ink116.xml" ContentType="application/inkml+xml"/>
  <Override PartName="/xl/ink/ink117.xml" ContentType="application/inkml+xml"/>
  <Override PartName="/xl/ink/ink118.xml" ContentType="application/inkml+xml"/>
  <Override PartName="/xl/ink/ink119.xml" ContentType="application/inkml+xml"/>
  <Override PartName="/xl/ink/ink120.xml" ContentType="application/inkml+xml"/>
  <Override PartName="/xl/ink/ink121.xml" ContentType="application/inkml+xml"/>
  <Override PartName="/xl/ink/ink122.xml" ContentType="application/inkml+xml"/>
  <Override PartName="/xl/ink/ink123.xml" ContentType="application/inkml+xml"/>
  <Override PartName="/xl/ink/ink124.xml" ContentType="application/inkml+xml"/>
  <Override PartName="/xl/drawings/drawing3.xml" ContentType="application/vnd.openxmlformats-officedocument.drawing+xml"/>
  <Override PartName="/xl/comments2.xml" ContentType="application/vnd.openxmlformats-officedocument.spreadsheetml.comments+xml"/>
  <Override PartName="/xl/ink/ink125.xml" ContentType="application/inkml+xml"/>
  <Override PartName="/xl/ink/ink126.xml" ContentType="application/inkml+xml"/>
  <Override PartName="/xl/ink/ink127.xml" ContentType="application/inkml+xml"/>
  <Override PartName="/xl/ink/ink128.xml" ContentType="application/inkml+xml"/>
  <Override PartName="/xl/ink/ink129.xml" ContentType="application/inkml+xml"/>
  <Override PartName="/xl/ink/ink130.xml" ContentType="application/inkml+xml"/>
  <Override PartName="/xl/ink/ink131.xml" ContentType="application/inkml+xml"/>
  <Override PartName="/xl/ink/ink132.xml" ContentType="application/inkml+xml"/>
  <Override PartName="/xl/ink/ink133.xml" ContentType="application/inkml+xml"/>
  <Override PartName="/xl/ink/ink134.xml" ContentType="application/inkml+xml"/>
  <Override PartName="/xl/ink/ink135.xml" ContentType="application/inkml+xml"/>
  <Override PartName="/xl/ink/ink136.xml" ContentType="application/inkml+xml"/>
  <Override PartName="/xl/ink/ink137.xml" ContentType="application/inkml+xml"/>
  <Override PartName="/xl/ink/ink138.xml" ContentType="application/inkml+xml"/>
  <Override PartName="/xl/ink/ink139.xml" ContentType="application/inkml+xml"/>
  <Override PartName="/xl/ink/ink140.xml" ContentType="application/inkml+xml"/>
  <Override PartName="/xl/ink/ink141.xml" ContentType="application/inkml+xml"/>
  <Override PartName="/xl/ink/ink142.xml" ContentType="application/inkml+xml"/>
  <Override PartName="/xl/ink/ink143.xml" ContentType="application/inkml+xml"/>
  <Override PartName="/xl/ink/ink144.xml" ContentType="application/inkml+xml"/>
  <Override PartName="/xl/ink/ink145.xml" ContentType="application/inkml+xml"/>
  <Override PartName="/xl/ink/ink146.xml" ContentType="application/inkml+xml"/>
  <Override PartName="/xl/ink/ink147.xml" ContentType="application/inkml+xml"/>
  <Override PartName="/xl/ink/ink148.xml" ContentType="application/inkml+xml"/>
  <Override PartName="/xl/ink/ink149.xml" ContentType="application/inkml+xml"/>
  <Override PartName="/xl/ink/ink150.xml" ContentType="application/inkml+xml"/>
  <Override PartName="/xl/ink/ink151.xml" ContentType="application/inkml+xml"/>
  <Override PartName="/xl/ink/ink152.xml" ContentType="application/inkml+xml"/>
  <Override PartName="/xl/ink/ink153.xml" ContentType="application/inkml+xml"/>
  <Override PartName="/xl/ink/ink154.xml" ContentType="application/inkml+xml"/>
  <Override PartName="/xl/ink/ink155.xml" ContentType="application/inkml+xml"/>
  <Override PartName="/xl/ink/ink156.xml" ContentType="application/inkml+xml"/>
  <Override PartName="/xl/ink/ink157.xml" ContentType="application/inkml+xml"/>
  <Override PartName="/xl/ink/ink158.xml" ContentType="application/inkml+xml"/>
  <Override PartName="/xl/ink/ink159.xml" ContentType="application/inkml+xml"/>
  <Override PartName="/xl/ink/ink160.xml" ContentType="application/inkml+xml"/>
  <Override PartName="/xl/ink/ink161.xml" ContentType="application/inkml+xml"/>
  <Override PartName="/xl/ink/ink162.xml" ContentType="application/inkml+xml"/>
  <Override PartName="/xl/ink/ink163.xml" ContentType="application/inkml+xml"/>
  <Override PartName="/xl/ink/ink164.xml" ContentType="application/inkml+xml"/>
  <Override PartName="/xl/ink/ink165.xml" ContentType="application/inkml+xml"/>
  <Override PartName="/xl/ink/ink166.xml" ContentType="application/inkml+xml"/>
  <Override PartName="/xl/ink/ink167.xml" ContentType="application/inkml+xml"/>
  <Override PartName="/xl/ink/ink168.xml" ContentType="application/inkml+xml"/>
  <Override PartName="/xl/ink/ink169.xml" ContentType="application/inkml+xml"/>
  <Override PartName="/xl/ink/ink170.xml" ContentType="application/inkml+xml"/>
  <Override PartName="/xl/ink/ink171.xml" ContentType="application/inkml+xml"/>
  <Override PartName="/xl/ink/ink172.xml" ContentType="application/inkml+xml"/>
  <Override PartName="/xl/ink/ink173.xml" ContentType="application/inkml+xml"/>
  <Override PartName="/xl/ink/ink174.xml" ContentType="application/inkml+xml"/>
  <Override PartName="/xl/ink/ink175.xml" ContentType="application/inkml+xml"/>
  <Override PartName="/xl/ink/ink176.xml" ContentType="application/inkml+xml"/>
  <Override PartName="/xl/ink/ink177.xml" ContentType="application/inkml+xml"/>
  <Override PartName="/xl/ink/ink178.xml" ContentType="application/inkml+xml"/>
  <Override PartName="/xl/ink/ink179.xml" ContentType="application/inkml+xml"/>
  <Override PartName="/xl/ink/ink180.xml" ContentType="application/inkml+xml"/>
  <Override PartName="/xl/ink/ink181.xml" ContentType="application/inkml+xml"/>
  <Override PartName="/xl/ink/ink182.xml" ContentType="application/inkml+xml"/>
  <Override PartName="/xl/ink/ink183.xml" ContentType="application/inkml+xml"/>
  <Override PartName="/xl/ink/ink184.xml" ContentType="application/inkml+xml"/>
  <Override PartName="/xl/ink/ink185.xml" ContentType="application/inkml+xml"/>
  <Override PartName="/xl/ink/ink186.xml" ContentType="application/inkml+xml"/>
  <Override PartName="/xl/ink/ink187.xml" ContentType="application/inkml+xml"/>
  <Override PartName="/xl/ink/ink188.xml" ContentType="application/inkml+xml"/>
  <Override PartName="/xl/ink/ink189.xml" ContentType="application/inkml+xml"/>
  <Override PartName="/xl/ink/ink190.xml" ContentType="application/inkml+xml"/>
  <Override PartName="/xl/ink/ink191.xml" ContentType="application/inkml+xml"/>
  <Override PartName="/xl/ink/ink192.xml" ContentType="application/inkml+xml"/>
  <Override PartName="/xl/ink/ink193.xml" ContentType="application/inkml+xml"/>
  <Override PartName="/xl/ink/ink194.xml" ContentType="application/inkml+xml"/>
  <Override PartName="/xl/ink/ink195.xml" ContentType="application/inkml+xml"/>
  <Override PartName="/xl/ink/ink196.xml" ContentType="application/inkml+xml"/>
  <Override PartName="/xl/ink/ink197.xml" ContentType="application/inkml+xml"/>
  <Override PartName="/xl/ink/ink198.xml" ContentType="application/inkml+xml"/>
  <Override PartName="/xl/ink/ink199.xml" ContentType="application/inkml+xml"/>
  <Override PartName="/xl/ink/ink200.xml" ContentType="application/inkml+xml"/>
  <Override PartName="/xl/ink/ink201.xml" ContentType="application/inkml+xml"/>
  <Override PartName="/xl/ink/ink202.xml" ContentType="application/inkml+xml"/>
  <Override PartName="/xl/ink/ink203.xml" ContentType="application/inkml+xml"/>
  <Override PartName="/xl/ink/ink204.xml" ContentType="application/inkml+xml"/>
  <Override PartName="/xl/ink/ink205.xml" ContentType="application/inkml+xml"/>
  <Override PartName="/xl/ink/ink206.xml" ContentType="application/inkml+xml"/>
  <Override PartName="/xl/ink/ink207.xml" ContentType="application/inkml+xml"/>
  <Override PartName="/xl/ink/ink208.xml" ContentType="application/inkml+xml"/>
  <Override PartName="/xl/ink/ink209.xml" ContentType="application/inkml+xml"/>
  <Override PartName="/xl/ink/ink210.xml" ContentType="application/inkml+xml"/>
  <Override PartName="/xl/ink/ink211.xml" ContentType="application/inkml+xml"/>
  <Override PartName="/xl/ink/ink212.xml" ContentType="application/inkml+xml"/>
  <Override PartName="/xl/ink/ink213.xml" ContentType="application/inkml+xml"/>
  <Override PartName="/xl/ink/ink214.xml" ContentType="application/inkml+xml"/>
  <Override PartName="/xl/ink/ink215.xml" ContentType="application/inkml+xml"/>
  <Override PartName="/xl/ink/ink216.xml" ContentType="application/inkml+xml"/>
  <Override PartName="/xl/ink/ink217.xml" ContentType="application/inkml+xml"/>
  <Override PartName="/xl/ink/ink218.xml" ContentType="application/inkml+xml"/>
  <Override PartName="/xl/ink/ink219.xml" ContentType="application/inkml+xml"/>
  <Override PartName="/xl/ink/ink220.xml" ContentType="application/inkml+xml"/>
  <Override PartName="/xl/ink/ink221.xml" ContentType="application/inkml+xml"/>
  <Override PartName="/xl/ink/ink222.xml" ContentType="application/inkml+xml"/>
  <Override PartName="/xl/ink/ink223.xml" ContentType="application/inkml+xml"/>
  <Override PartName="/xl/ink/ink224.xml" ContentType="application/inkml+xml"/>
  <Override PartName="/xl/ink/ink225.xml" ContentType="application/inkml+xml"/>
  <Override PartName="/xl/ink/ink226.xml" ContentType="application/inkml+xml"/>
  <Override PartName="/xl/ink/ink227.xml" ContentType="application/inkml+xml"/>
  <Override PartName="/xl/ink/ink228.xml" ContentType="application/inkml+xml"/>
  <Override PartName="/xl/ink/ink229.xml" ContentType="application/inkml+xml"/>
  <Override PartName="/xl/ink/ink230.xml" ContentType="application/inkml+xml"/>
  <Override PartName="/xl/ink/ink231.xml" ContentType="application/inkml+xml"/>
  <Override PartName="/xl/ink/ink232.xml" ContentType="application/inkml+xml"/>
  <Override PartName="/xl/ink/ink233.xml" ContentType="application/inkml+xml"/>
  <Override PartName="/xl/ink/ink234.xml" ContentType="application/inkml+xml"/>
  <Override PartName="/xl/ink/ink235.xml" ContentType="application/inkml+xml"/>
  <Override PartName="/xl/ink/ink236.xml" ContentType="application/inkml+xml"/>
  <Override PartName="/xl/ink/ink237.xml" ContentType="application/inkml+xml"/>
  <Override PartName="/xl/ink/ink238.xml" ContentType="application/inkml+xml"/>
  <Override PartName="/xl/ink/ink239.xml" ContentType="application/inkml+xml"/>
  <Override PartName="/xl/ink/ink240.xml" ContentType="application/inkml+xml"/>
  <Override PartName="/xl/ink/ink241.xml" ContentType="application/inkml+xml"/>
  <Override PartName="/xl/ink/ink242.xml" ContentType="application/inkml+xml"/>
  <Override PartName="/xl/ink/ink243.xml" ContentType="application/inkml+xml"/>
  <Override PartName="/xl/ink/ink244.xml" ContentType="application/inkml+xml"/>
  <Override PartName="/xl/ink/ink245.xml" ContentType="application/inkml+xml"/>
  <Override PartName="/xl/ink/ink246.xml" ContentType="application/inkml+xml"/>
  <Override PartName="/xl/ink/ink247.xml" ContentType="application/inkml+xml"/>
  <Override PartName="/xl/ink/ink248.xml" ContentType="application/inkml+xml"/>
  <Override PartName="/xl/drawings/drawing4.xml" ContentType="application/vnd.openxmlformats-officedocument.drawing+xml"/>
  <Override PartName="/xl/ink/ink249.xml" ContentType="application/inkml+xml"/>
  <Override PartName="/xl/ink/ink250.xml" ContentType="application/inkml+xml"/>
  <Override PartName="/xl/ink/ink251.xml" ContentType="application/inkml+xml"/>
  <Override PartName="/xl/ink/ink252.xml" ContentType="application/inkml+xml"/>
  <Override PartName="/xl/ink/ink253.xml" ContentType="application/inkml+xml"/>
  <Override PartName="/xl/ink/ink254.xml" ContentType="application/inkml+xml"/>
  <Override PartName="/xl/ink/ink255.xml" ContentType="application/inkml+xml"/>
  <Override PartName="/xl/ink/ink256.xml" ContentType="application/inkml+xml"/>
  <Override PartName="/xl/ink/ink257.xml" ContentType="application/inkml+xml"/>
  <Override PartName="/xl/ink/ink258.xml" ContentType="application/inkml+xml"/>
  <Override PartName="/xl/ink/ink259.xml" ContentType="application/inkml+xml"/>
  <Override PartName="/xl/ink/ink260.xml" ContentType="application/inkml+xml"/>
  <Override PartName="/xl/ink/ink261.xml" ContentType="application/inkml+xml"/>
  <Override PartName="/xl/ink/ink262.xml" ContentType="application/inkml+xml"/>
  <Override PartName="/xl/ink/ink263.xml" ContentType="application/inkml+xml"/>
  <Override PartName="/xl/ink/ink264.xml" ContentType="application/inkml+xml"/>
  <Override PartName="/xl/ink/ink265.xml" ContentType="application/inkml+xml"/>
  <Override PartName="/xl/ink/ink266.xml" ContentType="application/inkml+xml"/>
  <Override PartName="/xl/ink/ink267.xml" ContentType="application/inkml+xml"/>
  <Override PartName="/xl/ink/ink268.xml" ContentType="application/inkml+xml"/>
  <Override PartName="/xl/ink/ink269.xml" ContentType="application/inkml+xml"/>
  <Override PartName="/xl/ink/ink270.xml" ContentType="application/inkml+xml"/>
  <Override PartName="/xl/ink/ink271.xml" ContentType="application/inkml+xml"/>
  <Override PartName="/xl/ink/ink272.xml" ContentType="application/inkml+xml"/>
  <Override PartName="/xl/ink/ink273.xml" ContentType="application/inkml+xml"/>
  <Override PartName="/xl/ink/ink274.xml" ContentType="application/inkml+xml"/>
  <Override PartName="/xl/ink/ink275.xml" ContentType="application/inkml+xml"/>
  <Override PartName="/xl/ink/ink276.xml" ContentType="application/inkml+xml"/>
  <Override PartName="/xl/ink/ink277.xml" ContentType="application/inkml+xml"/>
  <Override PartName="/xl/ink/ink278.xml" ContentType="application/inkml+xml"/>
  <Override PartName="/xl/ink/ink279.xml" ContentType="application/inkml+xml"/>
  <Override PartName="/xl/ink/ink280.xml" ContentType="application/inkml+xml"/>
  <Override PartName="/xl/ink/ink281.xml" ContentType="application/inkml+xml"/>
  <Override PartName="/xl/ink/ink282.xml" ContentType="application/inkml+xml"/>
  <Override PartName="/xl/ink/ink283.xml" ContentType="application/inkml+xml"/>
  <Override PartName="/xl/ink/ink284.xml" ContentType="application/inkml+xml"/>
  <Override PartName="/xl/ink/ink285.xml" ContentType="application/inkml+xml"/>
  <Override PartName="/xl/ink/ink286.xml" ContentType="application/inkml+xml"/>
  <Override PartName="/xl/ink/ink287.xml" ContentType="application/inkml+xml"/>
  <Override PartName="/xl/ink/ink288.xml" ContentType="application/inkml+xml"/>
  <Override PartName="/xl/ink/ink289.xml" ContentType="application/inkml+xml"/>
  <Override PartName="/xl/ink/ink290.xml" ContentType="application/inkml+xml"/>
  <Override PartName="/xl/ink/ink291.xml" ContentType="application/inkml+xml"/>
  <Override PartName="/xl/ink/ink292.xml" ContentType="application/inkml+xml"/>
  <Override PartName="/xl/ink/ink293.xml" ContentType="application/inkml+xml"/>
  <Override PartName="/xl/ink/ink294.xml" ContentType="application/inkml+xml"/>
  <Override PartName="/xl/ink/ink295.xml" ContentType="application/inkml+xml"/>
  <Override PartName="/xl/ink/ink296.xml" ContentType="application/inkml+xml"/>
  <Override PartName="/xl/ink/ink297.xml" ContentType="application/inkml+xml"/>
  <Override PartName="/xl/ink/ink298.xml" ContentType="application/inkml+xml"/>
  <Override PartName="/xl/ink/ink299.xml" ContentType="application/inkml+xml"/>
  <Override PartName="/xl/ink/ink300.xml" ContentType="application/inkml+xml"/>
  <Override PartName="/xl/ink/ink301.xml" ContentType="application/inkml+xml"/>
  <Override PartName="/xl/ink/ink302.xml" ContentType="application/inkml+xml"/>
  <Override PartName="/xl/ink/ink303.xml" ContentType="application/inkml+xml"/>
  <Override PartName="/xl/ink/ink304.xml" ContentType="application/inkml+xml"/>
  <Override PartName="/xl/ink/ink305.xml" ContentType="application/inkml+xml"/>
  <Override PartName="/xl/ink/ink306.xml" ContentType="application/inkml+xml"/>
  <Override PartName="/xl/ink/ink307.xml" ContentType="application/inkml+xml"/>
  <Override PartName="/xl/ink/ink308.xml" ContentType="application/inkml+xml"/>
  <Override PartName="/xl/ink/ink309.xml" ContentType="application/inkml+xml"/>
  <Override PartName="/xl/ink/ink310.xml" ContentType="application/inkml+xml"/>
  <Override PartName="/xl/ink/ink311.xml" ContentType="application/inkml+xml"/>
  <Override PartName="/xl/ink/ink312.xml" ContentType="application/inkml+xml"/>
  <Override PartName="/xl/ink/ink313.xml" ContentType="application/inkml+xml"/>
  <Override PartName="/xl/ink/ink314.xml" ContentType="application/inkml+xml"/>
  <Override PartName="/xl/ink/ink315.xml" ContentType="application/inkml+xml"/>
  <Override PartName="/xl/ink/ink316.xml" ContentType="application/inkml+xml"/>
  <Override PartName="/xl/ink/ink317.xml" ContentType="application/inkml+xml"/>
  <Override PartName="/xl/ink/ink318.xml" ContentType="application/inkml+xml"/>
  <Override PartName="/xl/ink/ink319.xml" ContentType="application/inkml+xml"/>
  <Override PartName="/xl/ink/ink320.xml" ContentType="application/inkml+xml"/>
  <Override PartName="/xl/ink/ink321.xml" ContentType="application/inkml+xml"/>
  <Override PartName="/xl/ink/ink322.xml" ContentType="application/inkml+xml"/>
  <Override PartName="/xl/ink/ink323.xml" ContentType="application/inkml+xml"/>
  <Override PartName="/xl/ink/ink324.xml" ContentType="application/inkml+xml"/>
  <Override PartName="/xl/ink/ink325.xml" ContentType="application/inkml+xml"/>
  <Override PartName="/xl/ink/ink326.xml" ContentType="application/inkml+xml"/>
  <Override PartName="/xl/ink/ink327.xml" ContentType="application/inkml+xml"/>
  <Override PartName="/xl/ink/ink328.xml" ContentType="application/inkml+xml"/>
  <Override PartName="/xl/ink/ink329.xml" ContentType="application/inkml+xml"/>
  <Override PartName="/xl/ink/ink330.xml" ContentType="application/inkml+xml"/>
  <Override PartName="/xl/ink/ink331.xml" ContentType="application/inkml+xml"/>
  <Override PartName="/xl/ink/ink332.xml" ContentType="application/inkml+xml"/>
  <Override PartName="/xl/ink/ink333.xml" ContentType="application/inkml+xml"/>
  <Override PartName="/xl/ink/ink334.xml" ContentType="application/inkml+xml"/>
  <Override PartName="/xl/ink/ink335.xml" ContentType="application/inkml+xml"/>
  <Override PartName="/xl/ink/ink336.xml" ContentType="application/inkml+xml"/>
  <Override PartName="/xl/ink/ink337.xml" ContentType="application/inkml+xml"/>
  <Override PartName="/xl/ink/ink338.xml" ContentType="application/inkml+xml"/>
  <Override PartName="/xl/ink/ink339.xml" ContentType="application/inkml+xml"/>
  <Override PartName="/xl/ink/ink340.xml" ContentType="application/inkml+xml"/>
  <Override PartName="/xl/ink/ink341.xml" ContentType="application/inkml+xml"/>
  <Override PartName="/xl/ink/ink342.xml" ContentType="application/inkml+xml"/>
  <Override PartName="/xl/ink/ink343.xml" ContentType="application/inkml+xml"/>
  <Override PartName="/xl/ink/ink344.xml" ContentType="application/inkml+xml"/>
  <Override PartName="/xl/ink/ink345.xml" ContentType="application/inkml+xml"/>
  <Override PartName="/xl/ink/ink346.xml" ContentType="application/inkml+xml"/>
  <Override PartName="/xl/ink/ink347.xml" ContentType="application/inkml+xml"/>
  <Override PartName="/xl/ink/ink348.xml" ContentType="application/inkml+xml"/>
  <Override PartName="/xl/ink/ink349.xml" ContentType="application/inkml+xml"/>
  <Override PartName="/xl/ink/ink350.xml" ContentType="application/inkml+xml"/>
  <Override PartName="/xl/ink/ink351.xml" ContentType="application/inkml+xml"/>
  <Override PartName="/xl/ink/ink352.xml" ContentType="application/inkml+xml"/>
  <Override PartName="/xl/ink/ink353.xml" ContentType="application/inkml+xml"/>
  <Override PartName="/xl/ink/ink354.xml" ContentType="application/inkml+xml"/>
  <Override PartName="/xl/ink/ink355.xml" ContentType="application/inkml+xml"/>
  <Override PartName="/xl/ink/ink356.xml" ContentType="application/inkml+xml"/>
  <Override PartName="/xl/ink/ink357.xml" ContentType="application/inkml+xml"/>
  <Override PartName="/xl/ink/ink358.xml" ContentType="application/inkml+xml"/>
  <Override PartName="/xl/ink/ink359.xml" ContentType="application/inkml+xml"/>
  <Override PartName="/xl/ink/ink360.xml" ContentType="application/inkml+xml"/>
  <Override PartName="/xl/ink/ink361.xml" ContentType="application/inkml+xml"/>
  <Override PartName="/xl/ink/ink362.xml" ContentType="application/inkml+xml"/>
  <Override PartName="/xl/ink/ink363.xml" ContentType="application/inkml+xml"/>
  <Override PartName="/xl/ink/ink364.xml" ContentType="application/inkml+xml"/>
  <Override PartName="/xl/ink/ink365.xml" ContentType="application/inkml+xml"/>
  <Override PartName="/xl/ink/ink366.xml" ContentType="application/inkml+xml"/>
  <Override PartName="/xl/ink/ink367.xml" ContentType="application/inkml+xml"/>
  <Override PartName="/xl/ink/ink368.xml" ContentType="application/inkml+xml"/>
  <Override PartName="/xl/ink/ink369.xml" ContentType="application/inkml+xml"/>
  <Override PartName="/xl/ink/ink370.xml" ContentType="application/inkml+xml"/>
  <Override PartName="/xl/ink/ink371.xml" ContentType="application/inkml+xml"/>
  <Override PartName="/xl/ink/ink372.xml" ContentType="application/inkml+xml"/>
  <Override PartName="/xl/ink/ink373.xml" ContentType="application/inkml+xml"/>
  <Override PartName="/xl/ink/ink374.xml" ContentType="application/inkml+xml"/>
  <Override PartName="/xl/ink/ink375.xml" ContentType="application/inkml+xml"/>
  <Override PartName="/xl/ink/ink376.xml" ContentType="application/inkml+xml"/>
  <Override PartName="/xl/ink/ink377.xml" ContentType="application/inkml+xml"/>
  <Override PartName="/xl/ink/ink378.xml" ContentType="application/inkml+xml"/>
  <Override PartName="/xl/ink/ink379.xml" ContentType="application/inkml+xml"/>
  <Override PartName="/xl/ink/ink380.xml" ContentType="application/inkml+xml"/>
  <Override PartName="/xl/ink/ink381.xml" ContentType="application/inkml+xml"/>
  <Override PartName="/xl/ink/ink382.xml" ContentType="application/inkml+xml"/>
  <Override PartName="/xl/ink/ink383.xml" ContentType="application/inkml+xml"/>
  <Override PartName="/xl/ink/ink384.xml" ContentType="application/inkml+xml"/>
  <Override PartName="/xl/ink/ink385.xml" ContentType="application/inkml+xml"/>
  <Override PartName="/xl/ink/ink386.xml" ContentType="application/inkml+xml"/>
  <Override PartName="/xl/ink/ink387.xml" ContentType="application/inkml+xml"/>
  <Override PartName="/xl/ink/ink388.xml" ContentType="application/inkml+xml"/>
  <Override PartName="/xl/ink/ink389.xml" ContentType="application/inkml+xml"/>
  <Override PartName="/xl/ink/ink390.xml" ContentType="application/inkml+xml"/>
  <Override PartName="/xl/ink/ink391.xml" ContentType="application/inkml+xml"/>
  <Override PartName="/xl/ink/ink392.xml" ContentType="application/inkml+xml"/>
  <Override PartName="/xl/ink/ink393.xml" ContentType="application/inkml+xml"/>
  <Override PartName="/xl/ink/ink394.xml" ContentType="application/inkml+xml"/>
  <Override PartName="/xl/ink/ink395.xml" ContentType="application/inkml+xml"/>
  <Override PartName="/xl/ink/ink396.xml" ContentType="application/inkml+xml"/>
  <Override PartName="/xl/ink/ink397.xml" ContentType="application/inkml+xml"/>
  <Override PartName="/xl/ink/ink398.xml" ContentType="application/inkml+xml"/>
  <Override PartName="/xl/ink/ink399.xml" ContentType="application/inkml+xml"/>
  <Override PartName="/xl/ink/ink400.xml" ContentType="application/inkml+xml"/>
  <Override PartName="/xl/ink/ink401.xml" ContentType="application/inkml+xml"/>
  <Override PartName="/xl/ink/ink402.xml" ContentType="application/inkml+xml"/>
  <Override PartName="/xl/ink/ink403.xml" ContentType="application/inkml+xml"/>
  <Override PartName="/xl/ink/ink404.xml" ContentType="application/inkml+xml"/>
  <Override PartName="/xl/ink/ink405.xml" ContentType="application/inkml+xml"/>
  <Override PartName="/xl/ink/ink406.xml" ContentType="application/inkml+xml"/>
  <Override PartName="/xl/ink/ink407.xml" ContentType="application/inkml+xml"/>
  <Override PartName="/xl/ink/ink408.xml" ContentType="application/inkml+xml"/>
  <Override PartName="/xl/ink/ink409.xml" ContentType="application/inkml+xml"/>
  <Override PartName="/xl/ink/ink410.xml" ContentType="application/inkml+xml"/>
  <Override PartName="/xl/ink/ink411.xml" ContentType="application/inkml+xml"/>
  <Override PartName="/xl/ink/ink412.xml" ContentType="application/inkml+xml"/>
  <Override PartName="/xl/ink/ink413.xml" ContentType="application/inkml+xml"/>
  <Override PartName="/xl/ink/ink414.xml" ContentType="application/inkml+xml"/>
  <Override PartName="/xl/ink/ink415.xml" ContentType="application/inkml+xml"/>
  <Override PartName="/xl/ink/ink416.xml" ContentType="application/inkml+xml"/>
  <Override PartName="/xl/ink/ink417.xml" ContentType="application/inkml+xml"/>
  <Override PartName="/xl/ink/ink418.xml" ContentType="application/inkml+xml"/>
  <Override PartName="/xl/ink/ink419.xml" ContentType="application/inkml+xml"/>
  <Override PartName="/xl/ink/ink420.xml" ContentType="application/inkml+xml"/>
  <Override PartName="/xl/ink/ink421.xml" ContentType="application/inkml+xml"/>
  <Override PartName="/xl/ink/ink422.xml" ContentType="application/inkml+xml"/>
  <Override PartName="/xl/ink/ink423.xml" ContentType="application/inkml+xml"/>
  <Override PartName="/xl/ink/ink424.xml" ContentType="application/inkml+xml"/>
  <Override PartName="/xl/ink/ink425.xml" ContentType="application/inkml+xml"/>
  <Override PartName="/xl/ink/ink426.xml" ContentType="application/inkml+xml"/>
  <Override PartName="/xl/ink/ink427.xml" ContentType="application/inkml+xml"/>
  <Override PartName="/xl/ink/ink428.xml" ContentType="application/inkml+xml"/>
  <Override PartName="/xl/ink/ink429.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https://d.docs.live.net/2060c526a9131e3a/Work/05 Training/IFRS 17 Webinar PAI/archive/working/"/>
    </mc:Choice>
  </mc:AlternateContent>
  <xr:revisionPtr revIDLastSave="514" documentId="13_ncr:1_{4B602E5F-9DA5-4414-B34B-69084D9D0879}" xr6:coauthVersionLast="47" xr6:coauthVersionMax="47" xr10:uidLastSave="{2DF99AE3-2D29-439F-B15B-36082B7F2D9D}"/>
  <bookViews>
    <workbookView xWindow="-120" yWindow="-120" windowWidth="29040" windowHeight="15840" tabRatio="731" xr2:uid="{78D62CE2-28FC-4B03-B660-4DA0E496D17F}"/>
  </bookViews>
  <sheets>
    <sheet name="Cover" sheetId="21" r:id="rId1"/>
    <sheet name="Scenario 1" sheetId="22" r:id="rId2"/>
    <sheet name="Scenario 2" sheetId="26" r:id="rId3"/>
    <sheet name="Overview" sheetId="2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3" i="27" l="1"/>
  <c r="R7" i="27" l="1"/>
  <c r="R20" i="27"/>
  <c r="O20" i="27"/>
  <c r="M35" i="27"/>
  <c r="E19" i="27"/>
  <c r="E18" i="27"/>
  <c r="E17" i="27"/>
  <c r="E16" i="27"/>
  <c r="E61" i="27"/>
  <c r="E60" i="27"/>
  <c r="E59" i="27"/>
  <c r="E58" i="27"/>
  <c r="E57" i="27"/>
  <c r="E20" i="27"/>
  <c r="E51" i="27"/>
  <c r="E52" i="27"/>
  <c r="E10" i="27"/>
  <c r="E11" i="27"/>
  <c r="E12" i="27"/>
  <c r="E53" i="27"/>
  <c r="F26" i="26"/>
  <c r="G26" i="26"/>
  <c r="H26" i="26"/>
  <c r="F27" i="26"/>
  <c r="G27" i="26"/>
  <c r="H27" i="26"/>
  <c r="H30" i="26"/>
  <c r="P26" i="22"/>
  <c r="F28" i="26" l="1"/>
  <c r="H28" i="26"/>
  <c r="G30" i="26" s="1"/>
  <c r="G28" i="26"/>
  <c r="F29" i="26" s="1"/>
  <c r="F22" i="26" s="1"/>
  <c r="L20" i="26" l="1"/>
  <c r="G27" i="22"/>
  <c r="M40" i="22" s="1"/>
  <c r="H27" i="22"/>
  <c r="H28" i="22" s="1"/>
  <c r="G30" i="22" s="1"/>
  <c r="F27" i="22"/>
  <c r="F28" i="22" s="1"/>
  <c r="H26" i="22"/>
  <c r="G26" i="22"/>
  <c r="F26" i="22"/>
  <c r="L20" i="22" s="1"/>
  <c r="V18" i="22" s="1"/>
  <c r="AA18" i="22" s="1"/>
  <c r="P26" i="26" l="1"/>
  <c r="V18" i="26"/>
  <c r="AA18" i="26" s="1"/>
  <c r="G28" i="22"/>
  <c r="F29" i="22" s="1"/>
  <c r="L25" i="22" s="1"/>
  <c r="P20" i="22" s="1"/>
  <c r="M21" i="22"/>
  <c r="L51" i="22"/>
  <c r="L30" i="26" l="1"/>
  <c r="M40" i="26"/>
  <c r="M50" i="26"/>
  <c r="M31" i="26"/>
  <c r="P29" i="26"/>
  <c r="V24" i="26"/>
  <c r="M45" i="22"/>
  <c r="AC24" i="22" s="1"/>
  <c r="P16" i="27"/>
  <c r="S60" i="27"/>
  <c r="S57" i="27"/>
  <c r="S52" i="27"/>
  <c r="S51" i="27"/>
  <c r="P61" i="27"/>
  <c r="P55" i="27"/>
  <c r="P54" i="27"/>
  <c r="P48" i="27"/>
  <c r="M82" i="27"/>
  <c r="L81" i="27"/>
  <c r="L77" i="27"/>
  <c r="L66" i="27"/>
  <c r="M57" i="27"/>
  <c r="L51" i="27"/>
  <c r="H61" i="27"/>
  <c r="G61" i="27"/>
  <c r="F60" i="27"/>
  <c r="H59" i="27"/>
  <c r="G59" i="27"/>
  <c r="F59" i="27"/>
  <c r="H58" i="27"/>
  <c r="G58" i="27"/>
  <c r="F58" i="27"/>
  <c r="H57" i="27"/>
  <c r="G57" i="27"/>
  <c r="F57" i="27"/>
  <c r="H52" i="27"/>
  <c r="G52" i="27"/>
  <c r="F52" i="27"/>
  <c r="H51" i="27"/>
  <c r="G51" i="27"/>
  <c r="F51" i="27"/>
  <c r="F47" i="27"/>
  <c r="C56" i="27"/>
  <c r="C55" i="27"/>
  <c r="C54" i="27"/>
  <c r="C51" i="27"/>
  <c r="C50" i="27"/>
  <c r="C49" i="27"/>
  <c r="C48" i="27"/>
  <c r="X61" i="27"/>
  <c r="S19" i="27"/>
  <c r="S16" i="27"/>
  <c r="S11" i="27"/>
  <c r="S10" i="27"/>
  <c r="P20" i="27"/>
  <c r="P14" i="27"/>
  <c r="P13" i="27"/>
  <c r="P7" i="27"/>
  <c r="L41" i="27"/>
  <c r="M40" i="27"/>
  <c r="L25" i="27"/>
  <c r="L20" i="27"/>
  <c r="M11" i="27"/>
  <c r="L10" i="27"/>
  <c r="H20" i="27"/>
  <c r="F18" i="27"/>
  <c r="H17" i="27"/>
  <c r="G17" i="27"/>
  <c r="F17" i="27"/>
  <c r="H16" i="27"/>
  <c r="G16" i="27"/>
  <c r="F16" i="27"/>
  <c r="H12" i="27"/>
  <c r="G12" i="27"/>
  <c r="F12" i="27"/>
  <c r="H11" i="27"/>
  <c r="G11" i="27"/>
  <c r="F11" i="27"/>
  <c r="H10" i="27"/>
  <c r="G10" i="27"/>
  <c r="F10" i="27"/>
  <c r="F6" i="27"/>
  <c r="C15" i="27"/>
  <c r="C14" i="27"/>
  <c r="C13" i="27"/>
  <c r="C10" i="27"/>
  <c r="C9" i="27"/>
  <c r="C8" i="27"/>
  <c r="C7" i="27"/>
  <c r="AA24" i="26" l="1"/>
  <c r="S30" i="26"/>
  <c r="AC24" i="26"/>
  <c r="S23" i="26"/>
  <c r="L41" i="26"/>
  <c r="L72" i="27" s="1"/>
  <c r="L41" i="22"/>
  <c r="S23" i="22" s="1"/>
  <c r="X20" i="27"/>
  <c r="S20" i="27"/>
  <c r="S54" i="27"/>
  <c r="P52" i="27"/>
  <c r="M76" i="27"/>
  <c r="M71" i="27"/>
  <c r="L56" i="27"/>
  <c r="M36" i="26"/>
  <c r="M67" i="27" s="1"/>
  <c r="X30" i="26"/>
  <c r="M21" i="26"/>
  <c r="V14" i="27"/>
  <c r="V20" i="27" s="1"/>
  <c r="V22" i="27" l="1"/>
  <c r="M62" i="27"/>
  <c r="P60" i="27"/>
  <c r="M81" i="27"/>
  <c r="P57" i="27"/>
  <c r="M52" i="27"/>
  <c r="P51" i="27"/>
  <c r="V49" i="27"/>
  <c r="P62" i="27" l="1"/>
  <c r="L61" i="27"/>
  <c r="V30" i="26"/>
  <c r="V32" i="26" s="1"/>
  <c r="L51" i="26"/>
  <c r="AA30" i="26"/>
  <c r="AA55" i="27"/>
  <c r="AA61" i="27" s="1"/>
  <c r="P31" i="26"/>
  <c r="S17" i="26" l="1"/>
  <c r="X18" i="26"/>
  <c r="X49" i="27"/>
  <c r="S48" i="27"/>
  <c r="V55" i="27"/>
  <c r="V61" i="27" s="1"/>
  <c r="V63" i="27" s="1"/>
  <c r="L82" i="27"/>
  <c r="S61" i="27"/>
  <c r="AA49" i="27"/>
  <c r="S55" i="27"/>
  <c r="S62" i="27" l="1"/>
  <c r="AC30" i="26"/>
  <c r="AA32" i="26" s="1"/>
  <c r="AC55" i="27"/>
  <c r="AC61" i="27" s="1"/>
  <c r="AA63" i="27" s="1"/>
  <c r="S31" i="26"/>
  <c r="AC18" i="26" s="1"/>
  <c r="AC49" i="27" l="1"/>
  <c r="AA14" i="27"/>
  <c r="AA20" i="27" s="1"/>
  <c r="M31" i="22"/>
  <c r="P19" i="27" l="1"/>
  <c r="M21" i="27"/>
  <c r="X30" i="22"/>
  <c r="M36" i="22"/>
  <c r="M26" i="27" s="1"/>
  <c r="G18" i="27" l="1"/>
  <c r="H18" i="27"/>
  <c r="V8" i="27"/>
  <c r="AA30" i="22"/>
  <c r="AA8" i="27" l="1"/>
  <c r="F19" i="27" l="1"/>
  <c r="L31" i="27"/>
  <c r="G20" i="27"/>
  <c r="V30" i="22"/>
  <c r="V32" i="22" s="1"/>
  <c r="P10" i="27"/>
  <c r="M26" i="22" l="1"/>
  <c r="P21" i="22" s="1"/>
  <c r="L15" i="27"/>
  <c r="S13" i="27"/>
  <c r="M30" i="27"/>
  <c r="P11" i="27" l="1"/>
  <c r="P21" i="27" s="1"/>
  <c r="P31" i="22"/>
  <c r="M16" i="27"/>
  <c r="X18" i="22" l="1"/>
  <c r="S17" i="22"/>
  <c r="X8" i="27"/>
  <c r="S7" i="27"/>
  <c r="AC14" i="27"/>
  <c r="AC20" i="27" s="1"/>
  <c r="AA22" i="27" s="1"/>
  <c r="L46" i="22"/>
  <c r="S24" i="22" s="1"/>
  <c r="L36" i="27" l="1"/>
  <c r="S14" i="27"/>
  <c r="S21" i="27" s="1"/>
  <c r="AC30" i="22"/>
  <c r="AA32" i="22" s="1"/>
  <c r="S31" i="22" l="1"/>
  <c r="AC18" i="22" l="1"/>
  <c r="AC8"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Wai Chung Chong</author>
  </authors>
  <commentList>
    <comment ref="E28" authorId="0" shapeId="0" xr:uid="{307C9CDF-281E-4B05-B985-30CECEE27BED}">
      <text>
        <r>
          <rPr>
            <b/>
            <sz val="11"/>
            <color indexed="81"/>
            <rFont val="Calibri"/>
            <family val="2"/>
            <scheme val="minor"/>
          </rPr>
          <t>Income -
Outgo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Wai Chung Chong</author>
  </authors>
  <commentList>
    <comment ref="F22" authorId="0" shapeId="0" xr:uid="{419E6B47-AEE0-4ADC-964A-E565276F72BF}">
      <text>
        <r>
          <rPr>
            <b/>
            <sz val="9"/>
            <color indexed="81"/>
            <rFont val="Tahoma"/>
            <family val="2"/>
          </rPr>
          <t>[LC SAR = LC / Total Outgo]</t>
        </r>
        <r>
          <rPr>
            <sz val="9"/>
            <color indexed="81"/>
            <rFont val="Tahoma"/>
            <family val="2"/>
          </rPr>
          <t xml:space="preserve">
</t>
        </r>
      </text>
    </comment>
    <comment ref="AA32" authorId="0" shapeId="0" xr:uid="{812A055A-C10E-48BA-9A08-4A0EB07E72A3}">
      <text>
        <r>
          <rPr>
            <sz val="9"/>
            <color indexed="81"/>
            <rFont val="Tahoma"/>
            <family val="2"/>
          </rPr>
          <t>this is to pay off claim of 60 in LIC account</t>
        </r>
      </text>
    </comment>
  </commentList>
</comments>
</file>

<file path=xl/sharedStrings.xml><?xml version="1.0" encoding="utf-8"?>
<sst xmlns="http://schemas.openxmlformats.org/spreadsheetml/2006/main" count="541" uniqueCount="118">
  <si>
    <t>Premium Register</t>
  </si>
  <si>
    <t>Entry</t>
  </si>
  <si>
    <t>Premium</t>
  </si>
  <si>
    <t>Assets</t>
  </si>
  <si>
    <t>Liabilities</t>
  </si>
  <si>
    <t>Account Type</t>
  </si>
  <si>
    <t>Description</t>
  </si>
  <si>
    <t>Debit</t>
  </si>
  <si>
    <t>Credit</t>
  </si>
  <si>
    <t>Date</t>
  </si>
  <si>
    <t xml:space="preserve">Cash </t>
  </si>
  <si>
    <t>Amount</t>
  </si>
  <si>
    <t>Expenses</t>
  </si>
  <si>
    <t>Cashflow</t>
  </si>
  <si>
    <t>Liability</t>
  </si>
  <si>
    <t>Cash Register</t>
  </si>
  <si>
    <t>Revenue</t>
  </si>
  <si>
    <t>AND</t>
  </si>
  <si>
    <t>Asset</t>
  </si>
  <si>
    <t>Cash</t>
  </si>
  <si>
    <t>Total Expenses</t>
  </si>
  <si>
    <t>Total Revenue</t>
  </si>
  <si>
    <t xml:space="preserve">Profit / (Loss)  </t>
  </si>
  <si>
    <t>Under IFRS 17</t>
  </si>
  <si>
    <t>1. Start with Opening balance 0.</t>
  </si>
  <si>
    <t xml:space="preserve">3. Sum the Closing Balance and carry forward to the next accounting period. </t>
  </si>
  <si>
    <t xml:space="preserve">1. Take the numbers from Journal Entry and insert them to Balance Sheet and Income Statement according to the account type. </t>
  </si>
  <si>
    <t>PAI CPD WEBINAR 2021</t>
  </si>
  <si>
    <t>Measurements in IFRS 17- General Insurance</t>
  </si>
  <si>
    <t xml:space="preserve">Instructions: </t>
  </si>
  <si>
    <t>Journal Entry</t>
  </si>
  <si>
    <r>
      <t xml:space="preserve">2. You only need to fill up the </t>
    </r>
    <r>
      <rPr>
        <b/>
        <sz val="20"/>
        <color theme="8"/>
        <rFont val="Calibri"/>
        <family val="2"/>
        <scheme val="minor"/>
      </rPr>
      <t>orange cells</t>
    </r>
    <r>
      <rPr>
        <sz val="20"/>
        <color theme="1"/>
        <rFont val="Calibri"/>
        <family val="2"/>
        <scheme val="minor"/>
      </rPr>
      <t xml:space="preserve"> in each tab. </t>
    </r>
  </si>
  <si>
    <t xml:space="preserve">As at 01.01.2021 : </t>
  </si>
  <si>
    <t>LRC</t>
  </si>
  <si>
    <t>Insurance Revenue</t>
  </si>
  <si>
    <t xml:space="preserve">1. Record premium received by cash from cash register. </t>
  </si>
  <si>
    <t>LRC account (as at 01.01.2021)</t>
  </si>
  <si>
    <t>Premium Received</t>
  </si>
  <si>
    <t>LRC Closing Balance</t>
  </si>
  <si>
    <t>Balance Sheet (as at 01.01.2021)</t>
  </si>
  <si>
    <t>Income Statement (as at 01.01.2021)</t>
  </si>
  <si>
    <t xml:space="preserve">Ultimate Loss Ratio </t>
  </si>
  <si>
    <t>Insurance Service Expense</t>
  </si>
  <si>
    <t>LRC LC</t>
  </si>
  <si>
    <t>LRC excl. LC</t>
  </si>
  <si>
    <t>Initial Recognition</t>
  </si>
  <si>
    <t>Reversal of Loss</t>
  </si>
  <si>
    <t>The training materials are developed by Nicholas Actuarial Solutions Sdn Bhd based on our thoughtleading views, which are formed from our professional expertise, practical experience and influenced by current market practices. Our view may change over time, and may or may not apply to every specific circumstance. Our views are not a substitute for any legislation, regulations, standards and/or its interpretations. 
All training materials produced by Nicholas Actuarial Solutions Sdn Bhd are deemed our proprietary intellectual property, copyright and are distributed for the exclusive use of participants of our training events. Unless prior approval is granted by Nicholas Actuarial Solutions Sdn Bhd, you may not hire out, lend, give out, sell, store or transmit electronically or photocopy any part of the training materials. Any authorised use of our training materials is strictly prohibited and deemed as an infringement to our intellectual property rights. These conditions remain in force after you have completed the training session. By opening this training material you agree to these conditions.</t>
  </si>
  <si>
    <t xml:space="preserve">1. The two scenarios provided in this exercise are: </t>
  </si>
  <si>
    <t xml:space="preserve">Scenario 2 : Premium is received at inception (t=0) and the contract remains onerous throughout the coverage period. </t>
  </si>
  <si>
    <t xml:space="preserve">Scenario 1 : Premium is received at inception (t=0) and the contract remains profitable throughout the coverage period. </t>
  </si>
  <si>
    <t>Coverage Period</t>
  </si>
  <si>
    <t>2 years</t>
  </si>
  <si>
    <t>As at 31.12.2021:</t>
  </si>
  <si>
    <t>Claims</t>
  </si>
  <si>
    <t>Period</t>
  </si>
  <si>
    <t>Inception (t=0)</t>
  </si>
  <si>
    <t>1. Set the loss ratio.</t>
  </si>
  <si>
    <t>Assumptions</t>
  </si>
  <si>
    <t>Undiscounted Cash Flows</t>
  </si>
  <si>
    <t xml:space="preserve">Net Cash Flows </t>
  </si>
  <si>
    <t>PVFCF</t>
  </si>
  <si>
    <t>CSM</t>
  </si>
  <si>
    <t>LRC account (as at 31.12.2021)</t>
  </si>
  <si>
    <t>Balance Sheet (as at 31.12.2021)</t>
  </si>
  <si>
    <t>Income Statement (01.01.2021 to 31.12.2021)</t>
  </si>
  <si>
    <t>GMM (General Measurement Model)</t>
  </si>
  <si>
    <t>Session II : LRC (Liability for Remaining Coverage)</t>
  </si>
  <si>
    <t>LRC Opening Balance (01.01.2021)</t>
  </si>
  <si>
    <t>LRC Opening Balance (01.07.2021)</t>
  </si>
  <si>
    <r>
      <t xml:space="preserve">Scenario 1 : Premium is received at inception (t=0) and the contract remains </t>
    </r>
    <r>
      <rPr>
        <b/>
        <sz val="16"/>
        <color theme="1"/>
        <rFont val="Calibri"/>
        <family val="2"/>
        <scheme val="minor"/>
      </rPr>
      <t>profitable</t>
    </r>
    <r>
      <rPr>
        <sz val="16"/>
        <color theme="1"/>
        <rFont val="Calibri"/>
        <family val="2"/>
        <scheme val="minor"/>
      </rPr>
      <t xml:space="preserve"> throughout the coverage period.</t>
    </r>
  </si>
  <si>
    <r>
      <t xml:space="preserve">Scenario 2 : Premium is received at inception (t=0) and the contract remains </t>
    </r>
    <r>
      <rPr>
        <b/>
        <sz val="16"/>
        <color theme="1"/>
        <rFont val="Calibri"/>
        <family val="2"/>
        <scheme val="minor"/>
      </rPr>
      <t>onerous</t>
    </r>
    <r>
      <rPr>
        <sz val="16"/>
        <color theme="1"/>
        <rFont val="Calibri"/>
        <family val="2"/>
        <scheme val="minor"/>
      </rPr>
      <t xml:space="preserve"> throughout the coverage period. </t>
    </r>
  </si>
  <si>
    <t>LRC Opening Balance (31.12.2021)</t>
  </si>
  <si>
    <t>Inception</t>
  </si>
  <si>
    <t>Present Value of FCF at end of period</t>
  </si>
  <si>
    <t>Present Value of FCF at inception</t>
  </si>
  <si>
    <t>Premium Received Pattern (PRP)</t>
  </si>
  <si>
    <t>Ultimate Loss Ratio (ULR)</t>
  </si>
  <si>
    <t>Claims Payment Pattern (CPP)</t>
  </si>
  <si>
    <t>CSM Systematic Allocation Ratio (SAR)</t>
  </si>
  <si>
    <t>2. Set the premium received, claims payment and CSM SAR.</t>
  </si>
  <si>
    <t xml:space="preserve">3. Calculate the expected premium received at time t.
</t>
  </si>
  <si>
    <t xml:space="preserve">    Expected premium received at time t = Premium * PRP at time t</t>
  </si>
  <si>
    <t xml:space="preserve">4. Calculate the expected claims payment at time t
</t>
  </si>
  <si>
    <t xml:space="preserve">    Expected claims payment at time t = Premium * ULR * CPP at time t</t>
  </si>
  <si>
    <t xml:space="preserve">5. Calculate the net cash flows at time t.
</t>
  </si>
  <si>
    <t xml:space="preserve">   Net cash flows at time t = expected claims payment at time t - expected premium received at time t</t>
  </si>
  <si>
    <t xml:space="preserve">6. Calculate the present value of future cash flows (FCF) at inception.
</t>
  </si>
  <si>
    <t xml:space="preserve">7. Calculate the present value of future cash flows (FCF) at end of period.
</t>
  </si>
  <si>
    <t xml:space="preserve">2. Calculate LRC excl. LC PVFCF - Initial Recognition
</t>
  </si>
  <si>
    <t xml:space="preserve">    LRC excl. LC PVFCF - Initial Recognition = present value of FCF at inception (t=0)</t>
  </si>
  <si>
    <t xml:space="preserve">3. Calculate LRC excl. LC PVFCF - Insurance Revenue
</t>
  </si>
  <si>
    <t xml:space="preserve">4. Calculate LRC excl. LC CSM - Insurance Revenue
</t>
  </si>
  <si>
    <t xml:space="preserve">   PV of FCF at inception = sum of net cash flows</t>
  </si>
  <si>
    <r>
      <t xml:space="preserve">   PV of FCF at inception = sum of </t>
    </r>
    <r>
      <rPr>
        <b/>
        <i/>
        <sz val="11"/>
        <color theme="1"/>
        <rFont val="Calibri"/>
        <family val="2"/>
        <scheme val="minor"/>
      </rPr>
      <t>future</t>
    </r>
    <r>
      <rPr>
        <i/>
        <sz val="11"/>
        <color theme="1"/>
        <rFont val="Calibri"/>
        <family val="2"/>
        <scheme val="minor"/>
      </rPr>
      <t xml:space="preserve"> net cash flows</t>
    </r>
  </si>
  <si>
    <t xml:space="preserve">    LRC excl. LC CSM - Insurance Revenue = LRC CSM - Initial Recognition * CSM SAR at t=1</t>
  </si>
  <si>
    <t xml:space="preserve">2. Fill in LRC Account using the LRC excl. LC and LRC LC Entries from the Journal. 
</t>
  </si>
  <si>
    <t xml:space="preserve">    Debit (-) Credit (+) </t>
  </si>
  <si>
    <r>
      <rPr>
        <b/>
        <sz val="11"/>
        <color theme="1"/>
        <rFont val="Calibri"/>
        <family val="2"/>
        <scheme val="minor"/>
      </rPr>
      <t>LRC</t>
    </r>
    <r>
      <rPr>
        <sz val="11"/>
        <color theme="1"/>
        <rFont val="Calibri"/>
        <family val="2"/>
        <scheme val="minor"/>
      </rPr>
      <t xml:space="preserve"> excl. LC</t>
    </r>
  </si>
  <si>
    <r>
      <t xml:space="preserve">LRC excl. LC: </t>
    </r>
    <r>
      <rPr>
        <b/>
        <sz val="11"/>
        <color theme="1"/>
        <rFont val="Calibri"/>
        <family val="2"/>
        <scheme val="minor"/>
      </rPr>
      <t>PVFCF</t>
    </r>
    <r>
      <rPr>
        <sz val="11"/>
        <color theme="1"/>
        <rFont val="Calibri"/>
        <family val="2"/>
        <scheme val="minor"/>
      </rPr>
      <t xml:space="preserve"> - Initial Recognition </t>
    </r>
  </si>
  <si>
    <r>
      <t xml:space="preserve">LRC excl. LC: </t>
    </r>
    <r>
      <rPr>
        <b/>
        <sz val="11"/>
        <color theme="1"/>
        <rFont val="Calibri"/>
        <family val="2"/>
        <scheme val="minor"/>
      </rPr>
      <t>CSM</t>
    </r>
    <r>
      <rPr>
        <sz val="11"/>
        <color theme="1"/>
        <rFont val="Calibri"/>
        <family val="2"/>
        <scheme val="minor"/>
      </rPr>
      <t xml:space="preserve"> - Initial Recognition</t>
    </r>
  </si>
  <si>
    <r>
      <t xml:space="preserve">LRC </t>
    </r>
    <r>
      <rPr>
        <b/>
        <sz val="11"/>
        <color theme="1"/>
        <rFont val="Calibri"/>
        <family val="2"/>
        <scheme val="minor"/>
      </rPr>
      <t>LC</t>
    </r>
    <r>
      <rPr>
        <sz val="11"/>
        <color theme="1"/>
        <rFont val="Calibri"/>
        <family val="2"/>
        <scheme val="minor"/>
      </rPr>
      <t xml:space="preserve"> - Initial Recognition </t>
    </r>
  </si>
  <si>
    <r>
      <t xml:space="preserve">LRC excl. LC: </t>
    </r>
    <r>
      <rPr>
        <b/>
        <sz val="11"/>
        <color theme="1"/>
        <rFont val="Calibri"/>
        <family val="2"/>
        <scheme val="minor"/>
      </rPr>
      <t>CSM</t>
    </r>
    <r>
      <rPr>
        <sz val="11"/>
        <color theme="1"/>
        <rFont val="Calibri"/>
        <family val="2"/>
        <scheme val="minor"/>
      </rPr>
      <t xml:space="preserve"> - Insurance Revenue</t>
    </r>
  </si>
  <si>
    <r>
      <t xml:space="preserve">LRC excl. LC: </t>
    </r>
    <r>
      <rPr>
        <b/>
        <sz val="11"/>
        <color theme="1"/>
        <rFont val="Calibri"/>
        <family val="2"/>
        <scheme val="minor"/>
      </rPr>
      <t>PVFCF</t>
    </r>
    <r>
      <rPr>
        <sz val="11"/>
        <color theme="1"/>
        <rFont val="Calibri"/>
        <family val="2"/>
        <scheme val="minor"/>
      </rPr>
      <t xml:space="preserve"> - Insurance Revenue</t>
    </r>
  </si>
  <si>
    <t>2. Take LIC Closing Balance from LIC Account and insert them under Liabilities.</t>
  </si>
  <si>
    <t xml:space="preserve">3. Sum Total Expenses &amp; Total Revenue. </t>
  </si>
  <si>
    <t xml:space="preserve">4. Calculate Profit/Loss = Total Revenue - Total Expenses. </t>
  </si>
  <si>
    <t>2. Set the premium received, claims payment and SAR of LC.</t>
  </si>
  <si>
    <t>LC Systematic Allocation Ratio (SAR)</t>
  </si>
  <si>
    <t xml:space="preserve">    LRC LC - Initial Recognition = present value of FCF at inception (t=0)</t>
  </si>
  <si>
    <t xml:space="preserve">2. Calculate LRC LC - Initial Recognition
</t>
  </si>
  <si>
    <t>3. Calculate LRC excl. LC PVFCF - Insurance Revenue</t>
  </si>
  <si>
    <t xml:space="preserve">    LRC excl. LC PVFCF - Insurance Revenue = Premium * CPP at t=1</t>
  </si>
  <si>
    <t xml:space="preserve">   LRC LC - Release of LC = LRC LC - Initial Recognition * LC Release Pattern at t=1</t>
  </si>
  <si>
    <t>4. Calculate LRC LC - Release of LC</t>
  </si>
  <si>
    <t>Release in LC</t>
  </si>
  <si>
    <t xml:space="preserve">    LRC excl. LC PVFCF - Insurance Revenue = expected claims payment a time 1</t>
  </si>
  <si>
    <r>
      <t xml:space="preserve">LRC </t>
    </r>
    <r>
      <rPr>
        <b/>
        <sz val="11"/>
        <color theme="1"/>
        <rFont val="Calibri"/>
        <family val="2"/>
        <scheme val="minor"/>
      </rPr>
      <t>LC</t>
    </r>
    <r>
      <rPr>
        <sz val="11"/>
        <color theme="1"/>
        <rFont val="Calibri"/>
        <family val="2"/>
        <scheme val="minor"/>
      </rPr>
      <t xml:space="preserve"> - Release in LC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</si>
</sst>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F800]dddd\,\ mmmm\ dd\,\ yyyy"/>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u/>
      <sz val="11"/>
      <color theme="1"/>
      <name val="Calibri"/>
      <family val="2"/>
      <scheme val="minor"/>
    </font>
    <font>
      <sz val="20"/>
      <color theme="1"/>
      <name val="Calibri"/>
      <family val="2"/>
      <scheme val="minor"/>
    </font>
    <font>
      <sz val="28"/>
      <color theme="1"/>
      <name val="Calibri"/>
      <family val="2"/>
      <scheme val="minor"/>
    </font>
    <font>
      <sz val="26"/>
      <color theme="1"/>
      <name val="Calibri"/>
      <family val="2"/>
      <scheme val="minor"/>
    </font>
    <font>
      <b/>
      <sz val="20"/>
      <color theme="1"/>
      <name val="Calibri"/>
      <family val="2"/>
      <scheme val="minor"/>
    </font>
    <font>
      <b/>
      <sz val="48"/>
      <color theme="1"/>
      <name val="Calibri"/>
      <family val="2"/>
      <scheme val="minor"/>
    </font>
    <font>
      <b/>
      <sz val="36"/>
      <color theme="1"/>
      <name val="Calibri"/>
      <family val="2"/>
      <scheme val="minor"/>
    </font>
    <font>
      <b/>
      <sz val="28"/>
      <color theme="1"/>
      <name val="Calibri"/>
      <family val="2"/>
      <scheme val="minor"/>
    </font>
    <font>
      <sz val="16"/>
      <color theme="1"/>
      <name val="Calibri"/>
      <family val="2"/>
      <scheme val="minor"/>
    </font>
    <font>
      <b/>
      <sz val="20"/>
      <color theme="8"/>
      <name val="Calibri"/>
      <family val="2"/>
      <scheme val="minor"/>
    </font>
    <font>
      <sz val="10"/>
      <color theme="1"/>
      <name val="Calibri"/>
      <family val="2"/>
      <scheme val="minor"/>
    </font>
    <font>
      <b/>
      <sz val="16"/>
      <color theme="1"/>
      <name val="Calibri"/>
      <family val="2"/>
      <scheme val="minor"/>
    </font>
    <font>
      <sz val="9"/>
      <color indexed="81"/>
      <name val="Tahoma"/>
      <family val="2"/>
    </font>
    <font>
      <b/>
      <sz val="9"/>
      <color indexed="81"/>
      <name val="Tahoma"/>
      <family val="2"/>
    </font>
    <font>
      <i/>
      <sz val="11"/>
      <color theme="1"/>
      <name val="Calibri"/>
      <family val="2"/>
      <scheme val="minor"/>
    </font>
    <font>
      <b/>
      <i/>
      <sz val="11"/>
      <color theme="1"/>
      <name val="Calibri"/>
      <family val="2"/>
      <scheme val="minor"/>
    </font>
    <font>
      <sz val="11"/>
      <name val="Calibri"/>
      <family val="2"/>
      <scheme val="minor"/>
    </font>
    <font>
      <b/>
      <sz val="11"/>
      <name val="Calibri"/>
      <family val="2"/>
      <scheme val="minor"/>
    </font>
    <font>
      <b/>
      <sz val="11"/>
      <color indexed="8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6"/>
        <bgColor indexed="64"/>
      </patternFill>
    </fill>
    <fill>
      <patternFill patternType="solid">
        <fgColor theme="2" tint="-9.9978637043366805E-2"/>
        <bgColor indexed="64"/>
      </patternFill>
    </fill>
    <fill>
      <patternFill patternType="solid">
        <fgColor theme="2"/>
        <bgColor indexed="64"/>
      </patternFill>
    </fill>
    <fill>
      <patternFill patternType="solid">
        <fgColor theme="8"/>
        <bgColor indexed="64"/>
      </patternFill>
    </fill>
    <fill>
      <patternFill patternType="solid">
        <fgColor theme="7" tint="0.7999816888943144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indexed="64"/>
      </top>
      <bottom/>
      <diagonal/>
    </border>
    <border>
      <left style="thin">
        <color indexed="64"/>
      </left>
      <right/>
      <top/>
      <bottom/>
      <diagonal/>
    </border>
    <border>
      <left/>
      <right/>
      <top/>
      <bottom style="thin">
        <color theme="0"/>
      </bottom>
      <diagonal/>
    </border>
    <border>
      <left style="thin">
        <color theme="0"/>
      </left>
      <right/>
      <top/>
      <bottom style="thin">
        <color theme="0"/>
      </bottom>
      <diagonal/>
    </border>
    <border>
      <left style="thin">
        <color theme="0"/>
      </left>
      <right/>
      <top style="thin">
        <color indexed="64"/>
      </top>
      <bottom style="double">
        <color indexed="64"/>
      </bottom>
      <diagonal/>
    </border>
    <border>
      <left style="thin">
        <color theme="0"/>
      </left>
      <right style="thin">
        <color theme="0"/>
      </right>
      <top style="thin">
        <color indexed="64"/>
      </top>
      <bottom style="double">
        <color indexed="64"/>
      </bottom>
      <diagonal/>
    </border>
    <border>
      <left/>
      <right/>
      <top style="thin">
        <color theme="0"/>
      </top>
      <bottom/>
      <diagonal/>
    </border>
    <border>
      <left style="thin">
        <color theme="0"/>
      </left>
      <right style="thin">
        <color indexed="64"/>
      </right>
      <top style="thin">
        <color indexed="64"/>
      </top>
      <bottom style="double">
        <color indexed="64"/>
      </bottom>
      <diagonal/>
    </border>
    <border>
      <left style="thin">
        <color theme="0"/>
      </left>
      <right style="thin">
        <color theme="0"/>
      </right>
      <top style="thin">
        <color theme="0"/>
      </top>
      <bottom style="double">
        <color indexed="64"/>
      </bottom>
      <diagonal/>
    </border>
    <border>
      <left style="thin">
        <color theme="0"/>
      </left>
      <right style="thin">
        <color theme="0"/>
      </right>
      <top/>
      <bottom style="thin">
        <color theme="0"/>
      </bottom>
      <diagonal/>
    </border>
    <border>
      <left/>
      <right style="thin">
        <color theme="0"/>
      </right>
      <top/>
      <bottom style="double">
        <color indexed="64"/>
      </bottom>
      <diagonal/>
    </border>
    <border>
      <left/>
      <right style="thin">
        <color theme="0"/>
      </right>
      <top style="thin">
        <color theme="0"/>
      </top>
      <bottom/>
      <diagonal/>
    </border>
    <border>
      <left style="medium">
        <color theme="9"/>
      </left>
      <right style="medium">
        <color theme="9"/>
      </right>
      <top style="medium">
        <color theme="9"/>
      </top>
      <bottom style="medium">
        <color theme="9"/>
      </bottom>
      <diagonal/>
    </border>
    <border>
      <left style="thin">
        <color theme="0"/>
      </left>
      <right/>
      <top/>
      <bottom/>
      <diagonal/>
    </border>
    <border>
      <left style="thin">
        <color indexed="64"/>
      </left>
      <right style="thin">
        <color indexed="64"/>
      </right>
      <top style="thin">
        <color indexed="64"/>
      </top>
      <bottom/>
      <diagonal/>
    </border>
    <border>
      <left style="thin">
        <color theme="0"/>
      </left>
      <right style="thin">
        <color indexed="64"/>
      </right>
      <top style="thin">
        <color theme="0"/>
      </top>
      <bottom style="thin">
        <color theme="0"/>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14" fontId="0" fillId="6" borderId="1" xfId="0" applyNumberFormat="1" applyFill="1" applyBorder="1" applyAlignment="1">
      <alignment horizontal="center" vertical="center"/>
    </xf>
    <xf numFmtId="164" fontId="0" fillId="8" borderId="0" xfId="0" applyNumberFormat="1" applyFill="1"/>
    <xf numFmtId="164" fontId="0" fillId="8" borderId="6" xfId="1" applyNumberFormat="1" applyFont="1" applyFill="1" applyBorder="1"/>
    <xf numFmtId="164" fontId="0" fillId="8" borderId="6" xfId="0" applyNumberFormat="1" applyFill="1" applyBorder="1"/>
    <xf numFmtId="164" fontId="0" fillId="8" borderId="12" xfId="0" applyNumberFormat="1" applyFill="1" applyBorder="1"/>
    <xf numFmtId="0" fontId="6" fillId="2" borderId="0" xfId="0" applyFont="1" applyFill="1" applyAlignment="1">
      <alignment horizontal="center" vertical="center"/>
    </xf>
    <xf numFmtId="165" fontId="7" fillId="2" borderId="0" xfId="0" applyNumberFormat="1" applyFont="1" applyFill="1" applyAlignment="1">
      <alignment horizontal="center" vertical="center"/>
    </xf>
    <xf numFmtId="15" fontId="6" fillId="2" borderId="0" xfId="0" applyNumberFormat="1" applyFont="1" applyFill="1"/>
    <xf numFmtId="0" fontId="0" fillId="2" borderId="0" xfId="0" applyFill="1"/>
    <xf numFmtId="0" fontId="5" fillId="2" borderId="0" xfId="0" applyFont="1" applyFill="1"/>
    <xf numFmtId="0" fontId="8" fillId="2" borderId="0" xfId="0" applyFont="1" applyFill="1"/>
    <xf numFmtId="0" fontId="9" fillId="2" borderId="0" xfId="0" applyFont="1" applyFill="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horizontal="center" vertical="center"/>
    </xf>
    <xf numFmtId="0" fontId="5" fillId="2" borderId="0" xfId="0" applyFont="1" applyFill="1" applyAlignment="1">
      <alignment horizontal="left" indent="3"/>
    </xf>
    <xf numFmtId="0" fontId="12" fillId="2" borderId="0" xfId="0" applyFont="1" applyFill="1" applyAlignment="1">
      <alignment horizontal="left" indent="3"/>
    </xf>
    <xf numFmtId="0" fontId="11" fillId="2" borderId="0" xfId="0" applyFont="1" applyFill="1" applyAlignment="1">
      <alignment horizontal="center" vertical="center" wrapText="1"/>
    </xf>
    <xf numFmtId="0" fontId="0" fillId="0" borderId="0" xfId="0"/>
    <xf numFmtId="164" fontId="0" fillId="0" borderId="6" xfId="0" applyNumberFormat="1" applyFill="1" applyBorder="1"/>
    <xf numFmtId="164" fontId="3" fillId="0" borderId="0" xfId="0" applyNumberFormat="1" applyFont="1" applyFill="1" applyAlignment="1">
      <alignment horizontal="center"/>
    </xf>
    <xf numFmtId="164" fontId="0" fillId="0" borderId="0" xfId="0" applyNumberFormat="1"/>
    <xf numFmtId="164" fontId="3" fillId="6" borderId="0" xfId="0" applyNumberFormat="1" applyFont="1" applyFill="1" applyAlignment="1">
      <alignment horizontal="center"/>
    </xf>
    <xf numFmtId="164" fontId="3" fillId="0" borderId="0" xfId="0" applyNumberFormat="1" applyFont="1"/>
    <xf numFmtId="164" fontId="3" fillId="0" borderId="2" xfId="0" applyNumberFormat="1" applyFont="1" applyBorder="1" applyAlignment="1">
      <alignment horizontal="center" vertical="center"/>
    </xf>
    <xf numFmtId="164" fontId="0" fillId="0" borderId="0" xfId="0" applyNumberFormat="1" applyFill="1"/>
    <xf numFmtId="164" fontId="3" fillId="0" borderId="0" xfId="0" applyNumberFormat="1" applyFont="1" applyAlignment="1">
      <alignment horizontal="left" indent="1"/>
    </xf>
    <xf numFmtId="164" fontId="0" fillId="0" borderId="3" xfId="0" applyNumberFormat="1" applyBorder="1"/>
    <xf numFmtId="164" fontId="4" fillId="0" borderId="0" xfId="0" applyNumberFormat="1" applyFont="1"/>
    <xf numFmtId="164" fontId="3" fillId="0" borderId="0" xfId="0" applyNumberFormat="1" applyFont="1" applyAlignment="1">
      <alignment horizontal="left" indent="2"/>
    </xf>
    <xf numFmtId="164" fontId="0" fillId="0" borderId="13" xfId="0" applyNumberFormat="1" applyBorder="1"/>
    <xf numFmtId="164" fontId="0" fillId="0" borderId="0" xfId="0" applyNumberFormat="1" applyAlignment="1">
      <alignment horizontal="left" indent="3"/>
    </xf>
    <xf numFmtId="164" fontId="3" fillId="0" borderId="13" xfId="0" applyNumberFormat="1" applyFont="1" applyBorder="1"/>
    <xf numFmtId="164" fontId="3" fillId="0" borderId="0" xfId="0" applyNumberFormat="1" applyFont="1" applyFill="1"/>
    <xf numFmtId="164" fontId="0" fillId="0" borderId="0" xfId="0" applyNumberFormat="1" applyFill="1" applyBorder="1"/>
    <xf numFmtId="164" fontId="3" fillId="0" borderId="0" xfId="0" applyNumberFormat="1" applyFont="1" applyAlignment="1">
      <alignment horizontal="center"/>
    </xf>
    <xf numFmtId="0" fontId="14" fillId="2" borderId="0" xfId="0" applyFont="1" applyFill="1" applyAlignment="1">
      <alignment horizontal="left" wrapText="1"/>
    </xf>
    <xf numFmtId="164" fontId="3" fillId="4" borderId="1" xfId="0" applyNumberFormat="1" applyFont="1" applyFill="1" applyBorder="1" applyAlignment="1">
      <alignment horizontal="center" vertical="center"/>
    </xf>
    <xf numFmtId="164" fontId="3" fillId="5" borderId="1" xfId="0" applyNumberFormat="1" applyFont="1" applyFill="1" applyBorder="1"/>
    <xf numFmtId="164" fontId="0" fillId="6" borderId="1" xfId="0" applyNumberFormat="1" applyFill="1" applyBorder="1" applyAlignment="1">
      <alignment horizontal="center" vertical="center"/>
    </xf>
    <xf numFmtId="164" fontId="0" fillId="6" borderId="1" xfId="0" applyNumberFormat="1" applyFill="1" applyBorder="1" applyAlignment="1">
      <alignment horizontal="center"/>
    </xf>
    <xf numFmtId="164" fontId="3" fillId="0" borderId="1" xfId="0" applyNumberFormat="1" applyFont="1" applyBorder="1"/>
    <xf numFmtId="164" fontId="0" fillId="0" borderId="0" xfId="0" applyNumberFormat="1" applyFont="1" applyAlignment="1">
      <alignment horizontal="left" indent="3"/>
    </xf>
    <xf numFmtId="164" fontId="0" fillId="8" borderId="6" xfId="0" applyNumberFormat="1" applyFill="1" applyBorder="1" applyAlignment="1">
      <alignment horizontal="center"/>
    </xf>
    <xf numFmtId="164" fontId="3" fillId="0" borderId="22" xfId="0" applyNumberFormat="1" applyFont="1" applyBorder="1"/>
    <xf numFmtId="164" fontId="0" fillId="8" borderId="20" xfId="0" applyNumberFormat="1" applyFill="1" applyBorder="1" applyAlignment="1">
      <alignment horizontal="center"/>
    </xf>
    <xf numFmtId="164" fontId="0" fillId="8" borderId="21" xfId="0" applyNumberFormat="1" applyFill="1" applyBorder="1" applyAlignment="1">
      <alignment horizontal="center"/>
    </xf>
    <xf numFmtId="164" fontId="3" fillId="0" borderId="0" xfId="0" applyNumberFormat="1" applyFont="1" applyFill="1" applyBorder="1"/>
    <xf numFmtId="164" fontId="3" fillId="4" borderId="1" xfId="0" applyNumberFormat="1" applyFont="1" applyFill="1" applyBorder="1" applyAlignment="1">
      <alignment horizontal="center" vertical="center"/>
    </xf>
    <xf numFmtId="164" fontId="3" fillId="5" borderId="1" xfId="0" applyNumberFormat="1" applyFont="1" applyFill="1" applyBorder="1" applyAlignment="1">
      <alignment horizontal="center"/>
    </xf>
    <xf numFmtId="164" fontId="3" fillId="0" borderId="23" xfId="0" applyNumberFormat="1" applyFont="1" applyBorder="1"/>
    <xf numFmtId="164" fontId="3" fillId="5" borderId="8" xfId="0" applyNumberFormat="1" applyFont="1" applyFill="1" applyBorder="1" applyAlignment="1">
      <alignment horizontal="center"/>
    </xf>
    <xf numFmtId="164" fontId="3" fillId="5" borderId="6" xfId="0" applyNumberFormat="1" applyFont="1" applyFill="1" applyBorder="1" applyAlignment="1">
      <alignment horizontal="center"/>
    </xf>
    <xf numFmtId="164" fontId="3" fillId="5" borderId="10" xfId="0" applyNumberFormat="1" applyFont="1" applyFill="1" applyBorder="1"/>
    <xf numFmtId="164" fontId="0" fillId="0" borderId="8" xfId="0" applyNumberFormat="1" applyFill="1" applyBorder="1"/>
    <xf numFmtId="164" fontId="0" fillId="0" borderId="11" xfId="0" applyNumberFormat="1" applyFill="1" applyBorder="1"/>
    <xf numFmtId="164" fontId="0" fillId="0" borderId="7" xfId="0" applyNumberFormat="1" applyFill="1" applyBorder="1"/>
    <xf numFmtId="164" fontId="0" fillId="0" borderId="6" xfId="1" applyNumberFormat="1" applyFont="1" applyFill="1" applyBorder="1"/>
    <xf numFmtId="164" fontId="3" fillId="2" borderId="0" xfId="0" applyNumberFormat="1" applyFont="1" applyFill="1" applyAlignment="1">
      <alignment horizontal="center"/>
    </xf>
    <xf numFmtId="164" fontId="3" fillId="3" borderId="0" xfId="0" applyNumberFormat="1" applyFont="1" applyFill="1" applyAlignment="1">
      <alignment horizontal="left"/>
    </xf>
    <xf numFmtId="164" fontId="3" fillId="4" borderId="1" xfId="0" applyNumberFormat="1" applyFont="1" applyFill="1" applyBorder="1" applyAlignment="1">
      <alignment horizontal="center" vertical="center"/>
    </xf>
    <xf numFmtId="164" fontId="0" fillId="0" borderId="16" xfId="0" applyNumberFormat="1" applyFill="1" applyBorder="1"/>
    <xf numFmtId="164" fontId="0" fillId="0" borderId="17" xfId="0" applyNumberFormat="1" applyFill="1" applyBorder="1"/>
    <xf numFmtId="164" fontId="0" fillId="0" borderId="19" xfId="0" applyNumberFormat="1" applyFill="1" applyBorder="1"/>
    <xf numFmtId="164" fontId="3" fillId="0" borderId="0" xfId="0" applyNumberFormat="1" applyFont="1" applyBorder="1" applyAlignment="1">
      <alignment horizontal="center" vertical="center"/>
    </xf>
    <xf numFmtId="164" fontId="0" fillId="0" borderId="21" xfId="0" applyNumberFormat="1" applyFill="1" applyBorder="1"/>
    <xf numFmtId="164" fontId="0" fillId="8" borderId="24" xfId="0" applyNumberFormat="1" applyFill="1" applyBorder="1"/>
    <xf numFmtId="164" fontId="0" fillId="0" borderId="0" xfId="0" applyNumberFormat="1" applyBorder="1"/>
    <xf numFmtId="164" fontId="0" fillId="0" borderId="0" xfId="0" applyNumberFormat="1" applyAlignment="1"/>
    <xf numFmtId="164" fontId="2" fillId="0" borderId="15" xfId="0" applyNumberFormat="1" applyFont="1" applyFill="1" applyBorder="1" applyAlignment="1">
      <alignment horizontal="left" vertical="center"/>
    </xf>
    <xf numFmtId="164" fontId="2" fillId="0" borderId="18" xfId="0" applyNumberFormat="1" applyFont="1" applyFill="1" applyBorder="1" applyAlignment="1">
      <alignment vertical="center" wrapText="1"/>
    </xf>
    <xf numFmtId="164" fontId="2" fillId="0" borderId="14" xfId="0" applyNumberFormat="1" applyFont="1" applyFill="1" applyBorder="1" applyAlignment="1">
      <alignment vertical="center" wrapText="1"/>
    </xf>
    <xf numFmtId="164" fontId="2" fillId="0" borderId="8" xfId="0" applyNumberFormat="1" applyFont="1" applyFill="1" applyBorder="1" applyAlignment="1">
      <alignment vertical="center"/>
    </xf>
    <xf numFmtId="164" fontId="2" fillId="0" borderId="14" xfId="0" applyNumberFormat="1" applyFont="1" applyFill="1" applyBorder="1" applyAlignment="1">
      <alignment horizontal="left" vertical="center"/>
    </xf>
    <xf numFmtId="164" fontId="2" fillId="0" borderId="9" xfId="0" applyNumberFormat="1" applyFont="1" applyFill="1" applyBorder="1" applyAlignment="1">
      <alignment vertical="center"/>
    </xf>
    <xf numFmtId="164" fontId="2" fillId="0" borderId="10" xfId="0" applyNumberFormat="1" applyFont="1" applyFill="1" applyBorder="1" applyAlignment="1">
      <alignment vertical="center"/>
    </xf>
    <xf numFmtId="164" fontId="2" fillId="0" borderId="15" xfId="0" applyNumberFormat="1" applyFont="1" applyFill="1" applyBorder="1" applyAlignment="1">
      <alignment vertical="center"/>
    </xf>
    <xf numFmtId="164" fontId="2" fillId="0" borderId="14" xfId="0" applyNumberFormat="1" applyFont="1" applyFill="1" applyBorder="1" applyAlignment="1">
      <alignment vertical="center"/>
    </xf>
    <xf numFmtId="164" fontId="2" fillId="0" borderId="18" xfId="0" applyNumberFormat="1" applyFont="1" applyFill="1" applyBorder="1" applyAlignment="1">
      <alignment vertical="top" wrapText="1"/>
    </xf>
    <xf numFmtId="164" fontId="2" fillId="0" borderId="14" xfId="0" applyNumberFormat="1" applyFont="1" applyFill="1" applyBorder="1" applyAlignment="1">
      <alignment vertical="top" wrapText="1"/>
    </xf>
    <xf numFmtId="164" fontId="2" fillId="0" borderId="18" xfId="0" applyNumberFormat="1" applyFont="1" applyFill="1" applyBorder="1" applyAlignment="1">
      <alignment vertical="center"/>
    </xf>
    <xf numFmtId="0" fontId="0" fillId="0" borderId="0" xfId="0" applyFill="1"/>
    <xf numFmtId="164" fontId="18" fillId="0" borderId="0" xfId="0" applyNumberFormat="1" applyFont="1" applyAlignment="1"/>
    <xf numFmtId="9" fontId="0" fillId="8" borderId="1" xfId="3" applyFont="1" applyFill="1" applyBorder="1" applyAlignment="1">
      <alignment horizontal="center" vertical="center"/>
    </xf>
    <xf numFmtId="9" fontId="0" fillId="8" borderId="1" xfId="0" applyNumberFormat="1" applyFill="1" applyBorder="1" applyAlignment="1">
      <alignment horizontal="center"/>
    </xf>
    <xf numFmtId="164" fontId="3" fillId="3" borderId="0" xfId="0" applyNumberFormat="1" applyFont="1" applyFill="1" applyAlignment="1"/>
    <xf numFmtId="0" fontId="20" fillId="9" borderId="6" xfId="0" applyFont="1" applyFill="1" applyBorder="1" applyAlignment="1">
      <alignment horizontal="left" vertical="center"/>
    </xf>
    <xf numFmtId="0" fontId="20" fillId="9" borderId="6" xfId="0" applyFont="1" applyFill="1" applyBorder="1" applyAlignment="1">
      <alignment vertical="center"/>
    </xf>
    <xf numFmtId="164" fontId="21" fillId="0" borderId="8" xfId="0" applyNumberFormat="1" applyFont="1" applyFill="1" applyBorder="1" applyAlignment="1">
      <alignment vertical="center"/>
    </xf>
    <xf numFmtId="164" fontId="21" fillId="0" borderId="9" xfId="0" applyNumberFormat="1" applyFont="1" applyFill="1" applyBorder="1" applyAlignment="1">
      <alignment vertical="center"/>
    </xf>
    <xf numFmtId="164" fontId="21" fillId="0" borderId="18" xfId="0" applyNumberFormat="1" applyFont="1" applyFill="1" applyBorder="1" applyAlignment="1">
      <alignment vertical="center" wrapText="1"/>
    </xf>
    <xf numFmtId="164" fontId="21" fillId="0" borderId="14" xfId="0" applyNumberFormat="1" applyFont="1" applyFill="1" applyBorder="1" applyAlignment="1">
      <alignment vertical="center"/>
    </xf>
    <xf numFmtId="164" fontId="21" fillId="0" borderId="15" xfId="0" applyNumberFormat="1" applyFont="1" applyFill="1" applyBorder="1" applyAlignment="1">
      <alignment vertical="center"/>
    </xf>
    <xf numFmtId="164" fontId="21" fillId="0" borderId="25" xfId="0" applyNumberFormat="1" applyFont="1" applyFill="1" applyBorder="1" applyAlignment="1">
      <alignment vertical="center"/>
    </xf>
    <xf numFmtId="164" fontId="21" fillId="0" borderId="0" xfId="0" applyNumberFormat="1" applyFont="1" applyFill="1" applyBorder="1" applyAlignment="1">
      <alignment vertical="center"/>
    </xf>
    <xf numFmtId="0" fontId="20" fillId="0" borderId="0" xfId="0" applyFont="1" applyFill="1"/>
    <xf numFmtId="164" fontId="21" fillId="0" borderId="15" xfId="0" applyNumberFormat="1" applyFont="1" applyFill="1" applyBorder="1" applyAlignment="1">
      <alignment horizontal="left" vertical="center"/>
    </xf>
    <xf numFmtId="164" fontId="21" fillId="0" borderId="14" xfId="0" applyNumberFormat="1" applyFont="1" applyFill="1" applyBorder="1" applyAlignment="1">
      <alignment horizontal="left" vertical="center"/>
    </xf>
    <xf numFmtId="164" fontId="21" fillId="0" borderId="14" xfId="0" applyNumberFormat="1" applyFont="1" applyFill="1" applyBorder="1" applyAlignment="1">
      <alignment vertical="center" wrapText="1"/>
    </xf>
    <xf numFmtId="164" fontId="21" fillId="0" borderId="10" xfId="0" applyNumberFormat="1" applyFont="1" applyFill="1" applyBorder="1" applyAlignment="1">
      <alignment vertical="center"/>
    </xf>
    <xf numFmtId="164" fontId="0" fillId="0" borderId="24" xfId="0" applyNumberFormat="1" applyFill="1" applyBorder="1"/>
    <xf numFmtId="164" fontId="0" fillId="8" borderId="7" xfId="0" applyNumberFormat="1" applyFill="1" applyBorder="1"/>
    <xf numFmtId="9" fontId="0" fillId="8" borderId="26" xfId="0" applyNumberFormat="1" applyFill="1" applyBorder="1" applyAlignment="1">
      <alignment horizontal="center"/>
    </xf>
    <xf numFmtId="9" fontId="0" fillId="0" borderId="0" xfId="0" applyNumberFormat="1" applyFill="1" applyBorder="1" applyAlignment="1">
      <alignment horizontal="center"/>
    </xf>
    <xf numFmtId="164" fontId="3" fillId="0" borderId="4" xfId="0" applyNumberFormat="1" applyFont="1" applyBorder="1"/>
    <xf numFmtId="9" fontId="0" fillId="8" borderId="3" xfId="0" applyNumberFormat="1" applyFill="1" applyBorder="1" applyAlignment="1">
      <alignment horizontal="center"/>
    </xf>
    <xf numFmtId="164" fontId="0" fillId="0" borderId="27" xfId="0" applyNumberFormat="1" applyFill="1" applyBorder="1"/>
    <xf numFmtId="164" fontId="0" fillId="0" borderId="28" xfId="0" applyNumberFormat="1" applyBorder="1"/>
    <xf numFmtId="9" fontId="0" fillId="0" borderId="0" xfId="3" applyFont="1" applyFill="1" applyBorder="1" applyAlignment="1">
      <alignment horizontal="center" vertical="center"/>
    </xf>
    <xf numFmtId="164" fontId="3" fillId="4" borderId="0" xfId="0" applyNumberFormat="1" applyFont="1" applyFill="1" applyBorder="1" applyAlignment="1">
      <alignment horizontal="center"/>
    </xf>
    <xf numFmtId="164" fontId="2" fillId="7" borderId="0" xfId="0" applyNumberFormat="1" applyFont="1" applyFill="1" applyAlignment="1">
      <alignment horizontal="center"/>
    </xf>
    <xf numFmtId="164" fontId="3" fillId="4" borderId="4" xfId="0" applyNumberFormat="1" applyFont="1" applyFill="1" applyBorder="1" applyAlignment="1">
      <alignment horizontal="center" vertical="center"/>
    </xf>
    <xf numFmtId="164" fontId="3" fillId="4" borderId="5" xfId="0" applyNumberFormat="1" applyFont="1" applyFill="1" applyBorder="1" applyAlignment="1">
      <alignment horizontal="center" vertical="center"/>
    </xf>
    <xf numFmtId="164" fontId="3" fillId="4" borderId="1" xfId="0" applyNumberFormat="1" applyFont="1" applyFill="1" applyBorder="1" applyAlignment="1">
      <alignment horizontal="center"/>
    </xf>
    <xf numFmtId="164" fontId="3" fillId="4" borderId="1" xfId="0" applyNumberFormat="1" applyFont="1" applyFill="1" applyBorder="1" applyAlignment="1">
      <alignment horizontal="center" vertical="center"/>
    </xf>
    <xf numFmtId="164" fontId="3" fillId="2" borderId="0" xfId="0" applyNumberFormat="1" applyFont="1" applyFill="1" applyAlignment="1">
      <alignment horizontal="center"/>
    </xf>
    <xf numFmtId="164" fontId="3" fillId="3" borderId="0" xfId="0" applyNumberFormat="1" applyFont="1" applyFill="1" applyAlignment="1">
      <alignment horizontal="left"/>
    </xf>
  </cellXfs>
  <cellStyles count="4">
    <cellStyle name="Comma" xfId="1" builtinId="3"/>
    <cellStyle name="Comma 2" xfId="2" xr:uid="{5F40E718-A13A-469A-A9CC-CF739E722817}"/>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6" Type="http://schemas.openxmlformats.org/officeDocument/2006/relationships/customXml" Target="../ink/ink25.xml"/><Relationship Id="rId117" Type="http://schemas.openxmlformats.org/officeDocument/2006/relationships/customXml" Target="../ink/ink116.xml"/><Relationship Id="rId21" Type="http://schemas.openxmlformats.org/officeDocument/2006/relationships/customXml" Target="../ink/ink20.xml"/><Relationship Id="rId42" Type="http://schemas.openxmlformats.org/officeDocument/2006/relationships/customXml" Target="../ink/ink41.xml"/><Relationship Id="rId47" Type="http://schemas.openxmlformats.org/officeDocument/2006/relationships/customXml" Target="../ink/ink46.xml"/><Relationship Id="rId63" Type="http://schemas.openxmlformats.org/officeDocument/2006/relationships/customXml" Target="../ink/ink62.xml"/><Relationship Id="rId68" Type="http://schemas.openxmlformats.org/officeDocument/2006/relationships/customXml" Target="../ink/ink67.xml"/><Relationship Id="rId84" Type="http://schemas.openxmlformats.org/officeDocument/2006/relationships/customXml" Target="../ink/ink83.xml"/><Relationship Id="rId89" Type="http://schemas.openxmlformats.org/officeDocument/2006/relationships/customXml" Target="../ink/ink88.xml"/><Relationship Id="rId112" Type="http://schemas.openxmlformats.org/officeDocument/2006/relationships/customXml" Target="../ink/ink111.xml"/><Relationship Id="rId16" Type="http://schemas.openxmlformats.org/officeDocument/2006/relationships/customXml" Target="../ink/ink15.xml"/><Relationship Id="rId107" Type="http://schemas.openxmlformats.org/officeDocument/2006/relationships/customXml" Target="../ink/ink106.xml"/><Relationship Id="rId11" Type="http://schemas.openxmlformats.org/officeDocument/2006/relationships/customXml" Target="../ink/ink10.xml"/><Relationship Id="rId32" Type="http://schemas.openxmlformats.org/officeDocument/2006/relationships/customXml" Target="../ink/ink31.xml"/><Relationship Id="rId37" Type="http://schemas.openxmlformats.org/officeDocument/2006/relationships/customXml" Target="../ink/ink36.xml"/><Relationship Id="rId53" Type="http://schemas.openxmlformats.org/officeDocument/2006/relationships/customXml" Target="../ink/ink52.xml"/><Relationship Id="rId58" Type="http://schemas.openxmlformats.org/officeDocument/2006/relationships/customXml" Target="../ink/ink57.xml"/><Relationship Id="rId74" Type="http://schemas.openxmlformats.org/officeDocument/2006/relationships/customXml" Target="../ink/ink73.xml"/><Relationship Id="rId79" Type="http://schemas.openxmlformats.org/officeDocument/2006/relationships/customXml" Target="../ink/ink78.xml"/><Relationship Id="rId102" Type="http://schemas.openxmlformats.org/officeDocument/2006/relationships/customXml" Target="../ink/ink101.xml"/><Relationship Id="rId123" Type="http://schemas.openxmlformats.org/officeDocument/2006/relationships/customXml" Target="../ink/ink121.xml"/><Relationship Id="rId5" Type="http://schemas.openxmlformats.org/officeDocument/2006/relationships/customXml" Target="../ink/ink4.xml"/><Relationship Id="rId90" Type="http://schemas.openxmlformats.org/officeDocument/2006/relationships/customXml" Target="../ink/ink89.xml"/><Relationship Id="rId95" Type="http://schemas.openxmlformats.org/officeDocument/2006/relationships/customXml" Target="../ink/ink94.xml"/><Relationship Id="rId22" Type="http://schemas.openxmlformats.org/officeDocument/2006/relationships/customXml" Target="../ink/ink21.xml"/><Relationship Id="rId27" Type="http://schemas.openxmlformats.org/officeDocument/2006/relationships/customXml" Target="../ink/ink26.xml"/><Relationship Id="rId43" Type="http://schemas.openxmlformats.org/officeDocument/2006/relationships/customXml" Target="../ink/ink42.xml"/><Relationship Id="rId48" Type="http://schemas.openxmlformats.org/officeDocument/2006/relationships/customXml" Target="../ink/ink47.xml"/><Relationship Id="rId64" Type="http://schemas.openxmlformats.org/officeDocument/2006/relationships/customXml" Target="../ink/ink63.xml"/><Relationship Id="rId69" Type="http://schemas.openxmlformats.org/officeDocument/2006/relationships/customXml" Target="../ink/ink68.xml"/><Relationship Id="rId113" Type="http://schemas.openxmlformats.org/officeDocument/2006/relationships/customXml" Target="../ink/ink112.xml"/><Relationship Id="rId118" Type="http://schemas.openxmlformats.org/officeDocument/2006/relationships/customXml" Target="../ink/ink117.xml"/><Relationship Id="rId80" Type="http://schemas.openxmlformats.org/officeDocument/2006/relationships/customXml" Target="../ink/ink79.xml"/><Relationship Id="rId85" Type="http://schemas.openxmlformats.org/officeDocument/2006/relationships/customXml" Target="../ink/ink84.xml"/><Relationship Id="rId12" Type="http://schemas.openxmlformats.org/officeDocument/2006/relationships/customXml" Target="../ink/ink11.xml"/><Relationship Id="rId17" Type="http://schemas.openxmlformats.org/officeDocument/2006/relationships/customXml" Target="../ink/ink16.xml"/><Relationship Id="rId33" Type="http://schemas.openxmlformats.org/officeDocument/2006/relationships/customXml" Target="../ink/ink32.xml"/><Relationship Id="rId38" Type="http://schemas.openxmlformats.org/officeDocument/2006/relationships/customXml" Target="../ink/ink37.xml"/><Relationship Id="rId59" Type="http://schemas.openxmlformats.org/officeDocument/2006/relationships/customXml" Target="../ink/ink58.xml"/><Relationship Id="rId103" Type="http://schemas.openxmlformats.org/officeDocument/2006/relationships/customXml" Target="../ink/ink102.xml"/><Relationship Id="rId108" Type="http://schemas.openxmlformats.org/officeDocument/2006/relationships/customXml" Target="../ink/ink107.xml"/><Relationship Id="rId124" Type="http://schemas.openxmlformats.org/officeDocument/2006/relationships/customXml" Target="../ink/ink122.xml"/><Relationship Id="rId54" Type="http://schemas.openxmlformats.org/officeDocument/2006/relationships/customXml" Target="../ink/ink53.xml"/><Relationship Id="rId70" Type="http://schemas.openxmlformats.org/officeDocument/2006/relationships/customXml" Target="../ink/ink69.xml"/><Relationship Id="rId75" Type="http://schemas.openxmlformats.org/officeDocument/2006/relationships/customXml" Target="../ink/ink74.xml"/><Relationship Id="rId91" Type="http://schemas.openxmlformats.org/officeDocument/2006/relationships/customXml" Target="../ink/ink90.xml"/><Relationship Id="rId96" Type="http://schemas.openxmlformats.org/officeDocument/2006/relationships/customXml" Target="../ink/ink95.xml"/><Relationship Id="rId1" Type="http://schemas.openxmlformats.org/officeDocument/2006/relationships/customXml" Target="../ink/ink1.xml"/><Relationship Id="rId6" Type="http://schemas.openxmlformats.org/officeDocument/2006/relationships/customXml" Target="../ink/ink5.xml"/><Relationship Id="rId23" Type="http://schemas.openxmlformats.org/officeDocument/2006/relationships/customXml" Target="../ink/ink22.xml"/><Relationship Id="rId28" Type="http://schemas.openxmlformats.org/officeDocument/2006/relationships/customXml" Target="../ink/ink27.xml"/><Relationship Id="rId49" Type="http://schemas.openxmlformats.org/officeDocument/2006/relationships/customXml" Target="../ink/ink48.xml"/><Relationship Id="rId114" Type="http://schemas.openxmlformats.org/officeDocument/2006/relationships/customXml" Target="../ink/ink113.xml"/><Relationship Id="rId119" Type="http://schemas.openxmlformats.org/officeDocument/2006/relationships/image" Target="../media/image10.png"/><Relationship Id="rId44" Type="http://schemas.openxmlformats.org/officeDocument/2006/relationships/customXml" Target="../ink/ink43.xml"/><Relationship Id="rId60" Type="http://schemas.openxmlformats.org/officeDocument/2006/relationships/customXml" Target="../ink/ink59.xml"/><Relationship Id="rId65" Type="http://schemas.openxmlformats.org/officeDocument/2006/relationships/customXml" Target="../ink/ink64.xml"/><Relationship Id="rId81" Type="http://schemas.openxmlformats.org/officeDocument/2006/relationships/customXml" Target="../ink/ink80.xml"/><Relationship Id="rId86" Type="http://schemas.openxmlformats.org/officeDocument/2006/relationships/customXml" Target="../ink/ink85.xml"/><Relationship Id="rId13" Type="http://schemas.openxmlformats.org/officeDocument/2006/relationships/customXml" Target="../ink/ink12.xml"/><Relationship Id="rId18" Type="http://schemas.openxmlformats.org/officeDocument/2006/relationships/customXml" Target="../ink/ink17.xml"/><Relationship Id="rId39" Type="http://schemas.openxmlformats.org/officeDocument/2006/relationships/customXml" Target="../ink/ink38.xml"/><Relationship Id="rId109" Type="http://schemas.openxmlformats.org/officeDocument/2006/relationships/customXml" Target="../ink/ink108.xml"/><Relationship Id="rId34" Type="http://schemas.openxmlformats.org/officeDocument/2006/relationships/customXml" Target="../ink/ink33.xml"/><Relationship Id="rId50" Type="http://schemas.openxmlformats.org/officeDocument/2006/relationships/customXml" Target="../ink/ink49.xml"/><Relationship Id="rId55" Type="http://schemas.openxmlformats.org/officeDocument/2006/relationships/customXml" Target="../ink/ink54.xml"/><Relationship Id="rId76" Type="http://schemas.openxmlformats.org/officeDocument/2006/relationships/customXml" Target="../ink/ink75.xml"/><Relationship Id="rId97" Type="http://schemas.openxmlformats.org/officeDocument/2006/relationships/customXml" Target="../ink/ink96.xml"/><Relationship Id="rId104" Type="http://schemas.openxmlformats.org/officeDocument/2006/relationships/customXml" Target="../ink/ink103.xml"/><Relationship Id="rId120" Type="http://schemas.openxmlformats.org/officeDocument/2006/relationships/customXml" Target="../ink/ink118.xml"/><Relationship Id="rId125" Type="http://schemas.openxmlformats.org/officeDocument/2006/relationships/customXml" Target="../ink/ink123.xml"/><Relationship Id="rId7" Type="http://schemas.openxmlformats.org/officeDocument/2006/relationships/customXml" Target="../ink/ink6.xml"/><Relationship Id="rId71" Type="http://schemas.openxmlformats.org/officeDocument/2006/relationships/customXml" Target="../ink/ink70.xml"/><Relationship Id="rId92" Type="http://schemas.openxmlformats.org/officeDocument/2006/relationships/customXml" Target="../ink/ink91.xml"/><Relationship Id="rId2" Type="http://schemas.openxmlformats.org/officeDocument/2006/relationships/image" Target="../media/image10.png"/><Relationship Id="rId29" Type="http://schemas.openxmlformats.org/officeDocument/2006/relationships/customXml" Target="../ink/ink28.xml"/><Relationship Id="rId24" Type="http://schemas.openxmlformats.org/officeDocument/2006/relationships/customXml" Target="../ink/ink23.xml"/><Relationship Id="rId40" Type="http://schemas.openxmlformats.org/officeDocument/2006/relationships/customXml" Target="../ink/ink39.xml"/><Relationship Id="rId45" Type="http://schemas.openxmlformats.org/officeDocument/2006/relationships/customXml" Target="../ink/ink44.xml"/><Relationship Id="rId66" Type="http://schemas.openxmlformats.org/officeDocument/2006/relationships/customXml" Target="../ink/ink65.xml"/><Relationship Id="rId87" Type="http://schemas.openxmlformats.org/officeDocument/2006/relationships/customXml" Target="../ink/ink86.xml"/><Relationship Id="rId110" Type="http://schemas.openxmlformats.org/officeDocument/2006/relationships/customXml" Target="../ink/ink109.xml"/><Relationship Id="rId115" Type="http://schemas.openxmlformats.org/officeDocument/2006/relationships/customXml" Target="../ink/ink114.xml"/><Relationship Id="rId61" Type="http://schemas.openxmlformats.org/officeDocument/2006/relationships/customXml" Target="../ink/ink60.xml"/><Relationship Id="rId82" Type="http://schemas.openxmlformats.org/officeDocument/2006/relationships/customXml" Target="../ink/ink81.xml"/><Relationship Id="rId19" Type="http://schemas.openxmlformats.org/officeDocument/2006/relationships/customXml" Target="../ink/ink18.xml"/><Relationship Id="rId14" Type="http://schemas.openxmlformats.org/officeDocument/2006/relationships/customXml" Target="../ink/ink13.xml"/><Relationship Id="rId30" Type="http://schemas.openxmlformats.org/officeDocument/2006/relationships/customXml" Target="../ink/ink29.xml"/><Relationship Id="rId35" Type="http://schemas.openxmlformats.org/officeDocument/2006/relationships/customXml" Target="../ink/ink34.xml"/><Relationship Id="rId56" Type="http://schemas.openxmlformats.org/officeDocument/2006/relationships/customXml" Target="../ink/ink55.xml"/><Relationship Id="rId77" Type="http://schemas.openxmlformats.org/officeDocument/2006/relationships/customXml" Target="../ink/ink76.xml"/><Relationship Id="rId100" Type="http://schemas.openxmlformats.org/officeDocument/2006/relationships/customXml" Target="../ink/ink99.xml"/><Relationship Id="rId105" Type="http://schemas.openxmlformats.org/officeDocument/2006/relationships/customXml" Target="../ink/ink104.xml"/><Relationship Id="rId126" Type="http://schemas.openxmlformats.org/officeDocument/2006/relationships/customXml" Target="../ink/ink124.xml"/><Relationship Id="rId8" Type="http://schemas.openxmlformats.org/officeDocument/2006/relationships/customXml" Target="../ink/ink7.xml"/><Relationship Id="rId51" Type="http://schemas.openxmlformats.org/officeDocument/2006/relationships/customXml" Target="../ink/ink50.xml"/><Relationship Id="rId72" Type="http://schemas.openxmlformats.org/officeDocument/2006/relationships/customXml" Target="../ink/ink71.xml"/><Relationship Id="rId93" Type="http://schemas.openxmlformats.org/officeDocument/2006/relationships/customXml" Target="../ink/ink92.xml"/><Relationship Id="rId98" Type="http://schemas.openxmlformats.org/officeDocument/2006/relationships/customXml" Target="../ink/ink97.xml"/><Relationship Id="rId121" Type="http://schemas.openxmlformats.org/officeDocument/2006/relationships/customXml" Target="../ink/ink119.xml"/><Relationship Id="rId3" Type="http://schemas.openxmlformats.org/officeDocument/2006/relationships/customXml" Target="../ink/ink2.xml"/><Relationship Id="rId25" Type="http://schemas.openxmlformats.org/officeDocument/2006/relationships/customXml" Target="../ink/ink24.xml"/><Relationship Id="rId46" Type="http://schemas.openxmlformats.org/officeDocument/2006/relationships/customXml" Target="../ink/ink45.xml"/><Relationship Id="rId67" Type="http://schemas.openxmlformats.org/officeDocument/2006/relationships/customXml" Target="../ink/ink66.xml"/><Relationship Id="rId116" Type="http://schemas.openxmlformats.org/officeDocument/2006/relationships/customXml" Target="../ink/ink115.xml"/><Relationship Id="rId20" Type="http://schemas.openxmlformats.org/officeDocument/2006/relationships/customXml" Target="../ink/ink19.xml"/><Relationship Id="rId41" Type="http://schemas.openxmlformats.org/officeDocument/2006/relationships/customXml" Target="../ink/ink40.xml"/><Relationship Id="rId62" Type="http://schemas.openxmlformats.org/officeDocument/2006/relationships/customXml" Target="../ink/ink61.xml"/><Relationship Id="rId83" Type="http://schemas.openxmlformats.org/officeDocument/2006/relationships/customXml" Target="../ink/ink82.xml"/><Relationship Id="rId88" Type="http://schemas.openxmlformats.org/officeDocument/2006/relationships/customXml" Target="../ink/ink87.xml"/><Relationship Id="rId111" Type="http://schemas.openxmlformats.org/officeDocument/2006/relationships/customXml" Target="../ink/ink110.xml"/><Relationship Id="rId15" Type="http://schemas.openxmlformats.org/officeDocument/2006/relationships/customXml" Target="../ink/ink14.xml"/><Relationship Id="rId36" Type="http://schemas.openxmlformats.org/officeDocument/2006/relationships/customXml" Target="../ink/ink35.xml"/><Relationship Id="rId57" Type="http://schemas.openxmlformats.org/officeDocument/2006/relationships/customXml" Target="../ink/ink56.xml"/><Relationship Id="rId106" Type="http://schemas.openxmlformats.org/officeDocument/2006/relationships/customXml" Target="../ink/ink105.xml"/><Relationship Id="rId10" Type="http://schemas.openxmlformats.org/officeDocument/2006/relationships/customXml" Target="../ink/ink9.xml"/><Relationship Id="rId31" Type="http://schemas.openxmlformats.org/officeDocument/2006/relationships/customXml" Target="../ink/ink30.xml"/><Relationship Id="rId52" Type="http://schemas.openxmlformats.org/officeDocument/2006/relationships/customXml" Target="../ink/ink51.xml"/><Relationship Id="rId73" Type="http://schemas.openxmlformats.org/officeDocument/2006/relationships/customXml" Target="../ink/ink72.xml"/><Relationship Id="rId78" Type="http://schemas.openxmlformats.org/officeDocument/2006/relationships/customXml" Target="../ink/ink77.xml"/><Relationship Id="rId94" Type="http://schemas.openxmlformats.org/officeDocument/2006/relationships/customXml" Target="../ink/ink93.xml"/><Relationship Id="rId99" Type="http://schemas.openxmlformats.org/officeDocument/2006/relationships/customXml" Target="../ink/ink98.xml"/><Relationship Id="rId101" Type="http://schemas.openxmlformats.org/officeDocument/2006/relationships/customXml" Target="../ink/ink100.xml"/><Relationship Id="rId122" Type="http://schemas.openxmlformats.org/officeDocument/2006/relationships/customXml" Target="../ink/ink120.xml"/><Relationship Id="rId4" Type="http://schemas.openxmlformats.org/officeDocument/2006/relationships/customXml" Target="../ink/ink3.xml"/><Relationship Id="rId9" Type="http://schemas.openxmlformats.org/officeDocument/2006/relationships/customXml" Target="../ink/ink8.xml"/></Relationships>
</file>

<file path=xl/drawings/_rels/drawing3.xml.rels><?xml version="1.0" encoding="UTF-8" standalone="yes"?>
<Relationships xmlns="http://schemas.openxmlformats.org/package/2006/relationships"><Relationship Id="rId26" Type="http://schemas.openxmlformats.org/officeDocument/2006/relationships/customXml" Target="../ink/ink149.xml"/><Relationship Id="rId117" Type="http://schemas.openxmlformats.org/officeDocument/2006/relationships/customXml" Target="../ink/ink240.xml"/><Relationship Id="rId21" Type="http://schemas.openxmlformats.org/officeDocument/2006/relationships/customXml" Target="../ink/ink144.xml"/><Relationship Id="rId42" Type="http://schemas.openxmlformats.org/officeDocument/2006/relationships/customXml" Target="../ink/ink165.xml"/><Relationship Id="rId47" Type="http://schemas.openxmlformats.org/officeDocument/2006/relationships/customXml" Target="../ink/ink170.xml"/><Relationship Id="rId63" Type="http://schemas.openxmlformats.org/officeDocument/2006/relationships/customXml" Target="../ink/ink186.xml"/><Relationship Id="rId68" Type="http://schemas.openxmlformats.org/officeDocument/2006/relationships/customXml" Target="../ink/ink191.xml"/><Relationship Id="rId84" Type="http://schemas.openxmlformats.org/officeDocument/2006/relationships/customXml" Target="../ink/ink207.xml"/><Relationship Id="rId89" Type="http://schemas.openxmlformats.org/officeDocument/2006/relationships/customXml" Target="../ink/ink212.xml"/><Relationship Id="rId112" Type="http://schemas.openxmlformats.org/officeDocument/2006/relationships/customXml" Target="../ink/ink235.xml"/><Relationship Id="rId16" Type="http://schemas.openxmlformats.org/officeDocument/2006/relationships/customXml" Target="../ink/ink139.xml"/><Relationship Id="rId107" Type="http://schemas.openxmlformats.org/officeDocument/2006/relationships/customXml" Target="../ink/ink230.xml"/><Relationship Id="rId11" Type="http://schemas.openxmlformats.org/officeDocument/2006/relationships/customXml" Target="../ink/ink134.xml"/><Relationship Id="rId32" Type="http://schemas.openxmlformats.org/officeDocument/2006/relationships/customXml" Target="../ink/ink155.xml"/><Relationship Id="rId37" Type="http://schemas.openxmlformats.org/officeDocument/2006/relationships/customXml" Target="../ink/ink160.xml"/><Relationship Id="rId53" Type="http://schemas.openxmlformats.org/officeDocument/2006/relationships/customXml" Target="../ink/ink176.xml"/><Relationship Id="rId58" Type="http://schemas.openxmlformats.org/officeDocument/2006/relationships/customXml" Target="../ink/ink181.xml"/><Relationship Id="rId74" Type="http://schemas.openxmlformats.org/officeDocument/2006/relationships/customXml" Target="../ink/ink197.xml"/><Relationship Id="rId79" Type="http://schemas.openxmlformats.org/officeDocument/2006/relationships/customXml" Target="../ink/ink202.xml"/><Relationship Id="rId102" Type="http://schemas.openxmlformats.org/officeDocument/2006/relationships/customXml" Target="../ink/ink225.xml"/><Relationship Id="rId123" Type="http://schemas.openxmlformats.org/officeDocument/2006/relationships/customXml" Target="../ink/ink245.xml"/><Relationship Id="rId5" Type="http://schemas.openxmlformats.org/officeDocument/2006/relationships/customXml" Target="../ink/ink128.xml"/><Relationship Id="rId90" Type="http://schemas.openxmlformats.org/officeDocument/2006/relationships/customXml" Target="../ink/ink213.xml"/><Relationship Id="rId95" Type="http://schemas.openxmlformats.org/officeDocument/2006/relationships/customXml" Target="../ink/ink218.xml"/><Relationship Id="rId22" Type="http://schemas.openxmlformats.org/officeDocument/2006/relationships/customXml" Target="../ink/ink145.xml"/><Relationship Id="rId27" Type="http://schemas.openxmlformats.org/officeDocument/2006/relationships/customXml" Target="../ink/ink150.xml"/><Relationship Id="rId43" Type="http://schemas.openxmlformats.org/officeDocument/2006/relationships/customXml" Target="../ink/ink166.xml"/><Relationship Id="rId48" Type="http://schemas.openxmlformats.org/officeDocument/2006/relationships/customXml" Target="../ink/ink171.xml"/><Relationship Id="rId64" Type="http://schemas.openxmlformats.org/officeDocument/2006/relationships/customXml" Target="../ink/ink187.xml"/><Relationship Id="rId69" Type="http://schemas.openxmlformats.org/officeDocument/2006/relationships/customXml" Target="../ink/ink192.xml"/><Relationship Id="rId113" Type="http://schemas.openxmlformats.org/officeDocument/2006/relationships/customXml" Target="../ink/ink236.xml"/><Relationship Id="rId118" Type="http://schemas.openxmlformats.org/officeDocument/2006/relationships/customXml" Target="../ink/ink241.xml"/><Relationship Id="rId80" Type="http://schemas.openxmlformats.org/officeDocument/2006/relationships/customXml" Target="../ink/ink203.xml"/><Relationship Id="rId85" Type="http://schemas.openxmlformats.org/officeDocument/2006/relationships/customXml" Target="../ink/ink208.xml"/><Relationship Id="rId12" Type="http://schemas.openxmlformats.org/officeDocument/2006/relationships/customXml" Target="../ink/ink135.xml"/><Relationship Id="rId17" Type="http://schemas.openxmlformats.org/officeDocument/2006/relationships/customXml" Target="../ink/ink140.xml"/><Relationship Id="rId33" Type="http://schemas.openxmlformats.org/officeDocument/2006/relationships/customXml" Target="../ink/ink156.xml"/><Relationship Id="rId38" Type="http://schemas.openxmlformats.org/officeDocument/2006/relationships/customXml" Target="../ink/ink161.xml"/><Relationship Id="rId59" Type="http://schemas.openxmlformats.org/officeDocument/2006/relationships/customXml" Target="../ink/ink182.xml"/><Relationship Id="rId103" Type="http://schemas.openxmlformats.org/officeDocument/2006/relationships/customXml" Target="../ink/ink226.xml"/><Relationship Id="rId108" Type="http://schemas.openxmlformats.org/officeDocument/2006/relationships/customXml" Target="../ink/ink231.xml"/><Relationship Id="rId124" Type="http://schemas.openxmlformats.org/officeDocument/2006/relationships/customXml" Target="../ink/ink246.xml"/><Relationship Id="rId54" Type="http://schemas.openxmlformats.org/officeDocument/2006/relationships/customXml" Target="../ink/ink177.xml"/><Relationship Id="rId70" Type="http://schemas.openxmlformats.org/officeDocument/2006/relationships/customXml" Target="../ink/ink193.xml"/><Relationship Id="rId75" Type="http://schemas.openxmlformats.org/officeDocument/2006/relationships/customXml" Target="../ink/ink198.xml"/><Relationship Id="rId91" Type="http://schemas.openxmlformats.org/officeDocument/2006/relationships/customXml" Target="../ink/ink214.xml"/><Relationship Id="rId96" Type="http://schemas.openxmlformats.org/officeDocument/2006/relationships/customXml" Target="../ink/ink219.xml"/><Relationship Id="rId1" Type="http://schemas.openxmlformats.org/officeDocument/2006/relationships/customXml" Target="../ink/ink125.xml"/><Relationship Id="rId6" Type="http://schemas.openxmlformats.org/officeDocument/2006/relationships/customXml" Target="../ink/ink129.xml"/><Relationship Id="rId23" Type="http://schemas.openxmlformats.org/officeDocument/2006/relationships/customXml" Target="../ink/ink146.xml"/><Relationship Id="rId28" Type="http://schemas.openxmlformats.org/officeDocument/2006/relationships/customXml" Target="../ink/ink151.xml"/><Relationship Id="rId49" Type="http://schemas.openxmlformats.org/officeDocument/2006/relationships/customXml" Target="../ink/ink172.xml"/><Relationship Id="rId114" Type="http://schemas.openxmlformats.org/officeDocument/2006/relationships/customXml" Target="../ink/ink237.xml"/><Relationship Id="rId119" Type="http://schemas.openxmlformats.org/officeDocument/2006/relationships/image" Target="../media/image10.png"/><Relationship Id="rId44" Type="http://schemas.openxmlformats.org/officeDocument/2006/relationships/customXml" Target="../ink/ink167.xml"/><Relationship Id="rId60" Type="http://schemas.openxmlformats.org/officeDocument/2006/relationships/customXml" Target="../ink/ink183.xml"/><Relationship Id="rId65" Type="http://schemas.openxmlformats.org/officeDocument/2006/relationships/customXml" Target="../ink/ink188.xml"/><Relationship Id="rId81" Type="http://schemas.openxmlformats.org/officeDocument/2006/relationships/customXml" Target="../ink/ink204.xml"/><Relationship Id="rId86" Type="http://schemas.openxmlformats.org/officeDocument/2006/relationships/customXml" Target="../ink/ink209.xml"/><Relationship Id="rId13" Type="http://schemas.openxmlformats.org/officeDocument/2006/relationships/customXml" Target="../ink/ink136.xml"/><Relationship Id="rId18" Type="http://schemas.openxmlformats.org/officeDocument/2006/relationships/customXml" Target="../ink/ink141.xml"/><Relationship Id="rId39" Type="http://schemas.openxmlformats.org/officeDocument/2006/relationships/customXml" Target="../ink/ink162.xml"/><Relationship Id="rId109" Type="http://schemas.openxmlformats.org/officeDocument/2006/relationships/customXml" Target="../ink/ink232.xml"/><Relationship Id="rId34" Type="http://schemas.openxmlformats.org/officeDocument/2006/relationships/customXml" Target="../ink/ink157.xml"/><Relationship Id="rId50" Type="http://schemas.openxmlformats.org/officeDocument/2006/relationships/customXml" Target="../ink/ink173.xml"/><Relationship Id="rId55" Type="http://schemas.openxmlformats.org/officeDocument/2006/relationships/customXml" Target="../ink/ink178.xml"/><Relationship Id="rId76" Type="http://schemas.openxmlformats.org/officeDocument/2006/relationships/customXml" Target="../ink/ink199.xml"/><Relationship Id="rId97" Type="http://schemas.openxmlformats.org/officeDocument/2006/relationships/customXml" Target="../ink/ink220.xml"/><Relationship Id="rId104" Type="http://schemas.openxmlformats.org/officeDocument/2006/relationships/customXml" Target="../ink/ink227.xml"/><Relationship Id="rId120" Type="http://schemas.openxmlformats.org/officeDocument/2006/relationships/customXml" Target="../ink/ink242.xml"/><Relationship Id="rId125" Type="http://schemas.openxmlformats.org/officeDocument/2006/relationships/customXml" Target="../ink/ink247.xml"/><Relationship Id="rId7" Type="http://schemas.openxmlformats.org/officeDocument/2006/relationships/customXml" Target="../ink/ink130.xml"/><Relationship Id="rId71" Type="http://schemas.openxmlformats.org/officeDocument/2006/relationships/customXml" Target="../ink/ink194.xml"/><Relationship Id="rId92" Type="http://schemas.openxmlformats.org/officeDocument/2006/relationships/customXml" Target="../ink/ink215.xml"/><Relationship Id="rId2" Type="http://schemas.openxmlformats.org/officeDocument/2006/relationships/image" Target="../media/image10.png"/><Relationship Id="rId29" Type="http://schemas.openxmlformats.org/officeDocument/2006/relationships/customXml" Target="../ink/ink152.xml"/><Relationship Id="rId24" Type="http://schemas.openxmlformats.org/officeDocument/2006/relationships/customXml" Target="../ink/ink147.xml"/><Relationship Id="rId40" Type="http://schemas.openxmlformats.org/officeDocument/2006/relationships/customXml" Target="../ink/ink163.xml"/><Relationship Id="rId45" Type="http://schemas.openxmlformats.org/officeDocument/2006/relationships/customXml" Target="../ink/ink168.xml"/><Relationship Id="rId66" Type="http://schemas.openxmlformats.org/officeDocument/2006/relationships/customXml" Target="../ink/ink189.xml"/><Relationship Id="rId87" Type="http://schemas.openxmlformats.org/officeDocument/2006/relationships/customXml" Target="../ink/ink210.xml"/><Relationship Id="rId110" Type="http://schemas.openxmlformats.org/officeDocument/2006/relationships/customXml" Target="../ink/ink233.xml"/><Relationship Id="rId115" Type="http://schemas.openxmlformats.org/officeDocument/2006/relationships/customXml" Target="../ink/ink238.xml"/><Relationship Id="rId61" Type="http://schemas.openxmlformats.org/officeDocument/2006/relationships/customXml" Target="../ink/ink184.xml"/><Relationship Id="rId82" Type="http://schemas.openxmlformats.org/officeDocument/2006/relationships/customXml" Target="../ink/ink205.xml"/><Relationship Id="rId19" Type="http://schemas.openxmlformats.org/officeDocument/2006/relationships/customXml" Target="../ink/ink142.xml"/><Relationship Id="rId14" Type="http://schemas.openxmlformats.org/officeDocument/2006/relationships/customXml" Target="../ink/ink137.xml"/><Relationship Id="rId30" Type="http://schemas.openxmlformats.org/officeDocument/2006/relationships/customXml" Target="../ink/ink153.xml"/><Relationship Id="rId35" Type="http://schemas.openxmlformats.org/officeDocument/2006/relationships/customXml" Target="../ink/ink158.xml"/><Relationship Id="rId56" Type="http://schemas.openxmlformats.org/officeDocument/2006/relationships/customXml" Target="../ink/ink179.xml"/><Relationship Id="rId77" Type="http://schemas.openxmlformats.org/officeDocument/2006/relationships/customXml" Target="../ink/ink200.xml"/><Relationship Id="rId100" Type="http://schemas.openxmlformats.org/officeDocument/2006/relationships/customXml" Target="../ink/ink223.xml"/><Relationship Id="rId105" Type="http://schemas.openxmlformats.org/officeDocument/2006/relationships/customXml" Target="../ink/ink228.xml"/><Relationship Id="rId126" Type="http://schemas.openxmlformats.org/officeDocument/2006/relationships/customXml" Target="../ink/ink248.xml"/><Relationship Id="rId8" Type="http://schemas.openxmlformats.org/officeDocument/2006/relationships/customXml" Target="../ink/ink131.xml"/><Relationship Id="rId51" Type="http://schemas.openxmlformats.org/officeDocument/2006/relationships/customXml" Target="../ink/ink174.xml"/><Relationship Id="rId72" Type="http://schemas.openxmlformats.org/officeDocument/2006/relationships/customXml" Target="../ink/ink195.xml"/><Relationship Id="rId93" Type="http://schemas.openxmlformats.org/officeDocument/2006/relationships/customXml" Target="../ink/ink216.xml"/><Relationship Id="rId98" Type="http://schemas.openxmlformats.org/officeDocument/2006/relationships/customXml" Target="../ink/ink221.xml"/><Relationship Id="rId121" Type="http://schemas.openxmlformats.org/officeDocument/2006/relationships/customXml" Target="../ink/ink243.xml"/><Relationship Id="rId3" Type="http://schemas.openxmlformats.org/officeDocument/2006/relationships/customXml" Target="../ink/ink126.xml"/><Relationship Id="rId25" Type="http://schemas.openxmlformats.org/officeDocument/2006/relationships/customXml" Target="../ink/ink148.xml"/><Relationship Id="rId46" Type="http://schemas.openxmlformats.org/officeDocument/2006/relationships/customXml" Target="../ink/ink169.xml"/><Relationship Id="rId67" Type="http://schemas.openxmlformats.org/officeDocument/2006/relationships/customXml" Target="../ink/ink190.xml"/><Relationship Id="rId116" Type="http://schemas.openxmlformats.org/officeDocument/2006/relationships/customXml" Target="../ink/ink239.xml"/><Relationship Id="rId20" Type="http://schemas.openxmlformats.org/officeDocument/2006/relationships/customXml" Target="../ink/ink143.xml"/><Relationship Id="rId41" Type="http://schemas.openxmlformats.org/officeDocument/2006/relationships/customXml" Target="../ink/ink164.xml"/><Relationship Id="rId62" Type="http://schemas.openxmlformats.org/officeDocument/2006/relationships/customXml" Target="../ink/ink185.xml"/><Relationship Id="rId83" Type="http://schemas.openxmlformats.org/officeDocument/2006/relationships/customXml" Target="../ink/ink206.xml"/><Relationship Id="rId88" Type="http://schemas.openxmlformats.org/officeDocument/2006/relationships/customXml" Target="../ink/ink211.xml"/><Relationship Id="rId111" Type="http://schemas.openxmlformats.org/officeDocument/2006/relationships/customXml" Target="../ink/ink234.xml"/><Relationship Id="rId15" Type="http://schemas.openxmlformats.org/officeDocument/2006/relationships/customXml" Target="../ink/ink138.xml"/><Relationship Id="rId36" Type="http://schemas.openxmlformats.org/officeDocument/2006/relationships/customXml" Target="../ink/ink159.xml"/><Relationship Id="rId57" Type="http://schemas.openxmlformats.org/officeDocument/2006/relationships/customXml" Target="../ink/ink180.xml"/><Relationship Id="rId106" Type="http://schemas.openxmlformats.org/officeDocument/2006/relationships/customXml" Target="../ink/ink229.xml"/><Relationship Id="rId10" Type="http://schemas.openxmlformats.org/officeDocument/2006/relationships/customXml" Target="../ink/ink133.xml"/><Relationship Id="rId31" Type="http://schemas.openxmlformats.org/officeDocument/2006/relationships/customXml" Target="../ink/ink154.xml"/><Relationship Id="rId52" Type="http://schemas.openxmlformats.org/officeDocument/2006/relationships/customXml" Target="../ink/ink175.xml"/><Relationship Id="rId73" Type="http://schemas.openxmlformats.org/officeDocument/2006/relationships/customXml" Target="../ink/ink196.xml"/><Relationship Id="rId78" Type="http://schemas.openxmlformats.org/officeDocument/2006/relationships/customXml" Target="../ink/ink201.xml"/><Relationship Id="rId94" Type="http://schemas.openxmlformats.org/officeDocument/2006/relationships/customXml" Target="../ink/ink217.xml"/><Relationship Id="rId99" Type="http://schemas.openxmlformats.org/officeDocument/2006/relationships/customXml" Target="../ink/ink222.xml"/><Relationship Id="rId101" Type="http://schemas.openxmlformats.org/officeDocument/2006/relationships/customXml" Target="../ink/ink224.xml"/><Relationship Id="rId122" Type="http://schemas.openxmlformats.org/officeDocument/2006/relationships/customXml" Target="../ink/ink244.xml"/><Relationship Id="rId4" Type="http://schemas.openxmlformats.org/officeDocument/2006/relationships/customXml" Target="../ink/ink127.xml"/><Relationship Id="rId9" Type="http://schemas.openxmlformats.org/officeDocument/2006/relationships/customXml" Target="../ink/ink132.xml"/></Relationships>
</file>

<file path=xl/drawings/_rels/drawing4.xml.rels><?xml version="1.0" encoding="UTF-8" standalone="yes"?>
<Relationships xmlns="http://schemas.openxmlformats.org/package/2006/relationships"><Relationship Id="rId117" Type="http://schemas.openxmlformats.org/officeDocument/2006/relationships/customXml" Target="../ink/ink364.xml"/><Relationship Id="rId21" Type="http://schemas.openxmlformats.org/officeDocument/2006/relationships/customXml" Target="../ink/ink268.xml"/><Relationship Id="rId42" Type="http://schemas.openxmlformats.org/officeDocument/2006/relationships/customXml" Target="../ink/ink289.xml"/><Relationship Id="rId63" Type="http://schemas.openxmlformats.org/officeDocument/2006/relationships/customXml" Target="../ink/ink310.xml"/><Relationship Id="rId84" Type="http://schemas.openxmlformats.org/officeDocument/2006/relationships/customXml" Target="../ink/ink331.xml"/><Relationship Id="rId138" Type="http://schemas.openxmlformats.org/officeDocument/2006/relationships/customXml" Target="../ink/ink383.xml"/><Relationship Id="rId159" Type="http://schemas.openxmlformats.org/officeDocument/2006/relationships/customXml" Target="../ink/ink404.xml"/><Relationship Id="rId170" Type="http://schemas.openxmlformats.org/officeDocument/2006/relationships/customXml" Target="../ink/ink415.xml"/><Relationship Id="rId107" Type="http://schemas.openxmlformats.org/officeDocument/2006/relationships/customXml" Target="../ink/ink354.xml"/><Relationship Id="rId11" Type="http://schemas.openxmlformats.org/officeDocument/2006/relationships/customXml" Target="../ink/ink258.xml"/><Relationship Id="rId32" Type="http://schemas.openxmlformats.org/officeDocument/2006/relationships/customXml" Target="../ink/ink279.xml"/><Relationship Id="rId53" Type="http://schemas.openxmlformats.org/officeDocument/2006/relationships/customXml" Target="../ink/ink300.xml"/><Relationship Id="rId74" Type="http://schemas.openxmlformats.org/officeDocument/2006/relationships/customXml" Target="../ink/ink321.xml"/><Relationship Id="rId128" Type="http://schemas.openxmlformats.org/officeDocument/2006/relationships/image" Target="../media/image10.png"/><Relationship Id="rId149" Type="http://schemas.openxmlformats.org/officeDocument/2006/relationships/customXml" Target="../ink/ink394.xml"/><Relationship Id="rId5" Type="http://schemas.openxmlformats.org/officeDocument/2006/relationships/customXml" Target="../ink/ink252.xml"/><Relationship Id="rId95" Type="http://schemas.openxmlformats.org/officeDocument/2006/relationships/customXml" Target="../ink/ink342.xml"/><Relationship Id="rId160" Type="http://schemas.openxmlformats.org/officeDocument/2006/relationships/customXml" Target="../ink/ink405.xml"/><Relationship Id="rId181" Type="http://schemas.openxmlformats.org/officeDocument/2006/relationships/customXml" Target="../ink/ink425.xml"/><Relationship Id="rId22" Type="http://schemas.openxmlformats.org/officeDocument/2006/relationships/customXml" Target="../ink/ink269.xml"/><Relationship Id="rId43" Type="http://schemas.openxmlformats.org/officeDocument/2006/relationships/customXml" Target="../ink/ink290.xml"/><Relationship Id="rId64" Type="http://schemas.openxmlformats.org/officeDocument/2006/relationships/customXml" Target="../ink/ink311.xml"/><Relationship Id="rId118" Type="http://schemas.openxmlformats.org/officeDocument/2006/relationships/customXml" Target="../ink/ink365.xml"/><Relationship Id="rId139" Type="http://schemas.openxmlformats.org/officeDocument/2006/relationships/customXml" Target="../ink/ink384.xml"/><Relationship Id="rId85" Type="http://schemas.openxmlformats.org/officeDocument/2006/relationships/customXml" Target="../ink/ink332.xml"/><Relationship Id="rId150" Type="http://schemas.openxmlformats.org/officeDocument/2006/relationships/customXml" Target="../ink/ink395.xml"/><Relationship Id="rId171" Type="http://schemas.openxmlformats.org/officeDocument/2006/relationships/customXml" Target="../ink/ink416.xml"/><Relationship Id="rId12" Type="http://schemas.openxmlformats.org/officeDocument/2006/relationships/customXml" Target="../ink/ink259.xml"/><Relationship Id="rId33" Type="http://schemas.openxmlformats.org/officeDocument/2006/relationships/customXml" Target="../ink/ink280.xml"/><Relationship Id="rId108" Type="http://schemas.openxmlformats.org/officeDocument/2006/relationships/customXml" Target="../ink/ink355.xml"/><Relationship Id="rId129" Type="http://schemas.openxmlformats.org/officeDocument/2006/relationships/customXml" Target="../ink/ink374.xml"/><Relationship Id="rId54" Type="http://schemas.openxmlformats.org/officeDocument/2006/relationships/customXml" Target="../ink/ink301.xml"/><Relationship Id="rId75" Type="http://schemas.openxmlformats.org/officeDocument/2006/relationships/customXml" Target="../ink/ink322.xml"/><Relationship Id="rId96" Type="http://schemas.openxmlformats.org/officeDocument/2006/relationships/customXml" Target="../ink/ink343.xml"/><Relationship Id="rId140" Type="http://schemas.openxmlformats.org/officeDocument/2006/relationships/customXml" Target="../ink/ink385.xml"/><Relationship Id="rId161" Type="http://schemas.openxmlformats.org/officeDocument/2006/relationships/customXml" Target="../ink/ink406.xml"/><Relationship Id="rId182" Type="http://schemas.openxmlformats.org/officeDocument/2006/relationships/customXml" Target="../ink/ink426.xml"/><Relationship Id="rId6" Type="http://schemas.openxmlformats.org/officeDocument/2006/relationships/customXml" Target="../ink/ink253.xml"/><Relationship Id="rId23" Type="http://schemas.openxmlformats.org/officeDocument/2006/relationships/customXml" Target="../ink/ink270.xml"/><Relationship Id="rId119" Type="http://schemas.openxmlformats.org/officeDocument/2006/relationships/image" Target="../media/image10.png"/><Relationship Id="rId44" Type="http://schemas.openxmlformats.org/officeDocument/2006/relationships/customXml" Target="../ink/ink291.xml"/><Relationship Id="rId65" Type="http://schemas.openxmlformats.org/officeDocument/2006/relationships/customXml" Target="../ink/ink312.xml"/><Relationship Id="rId86" Type="http://schemas.openxmlformats.org/officeDocument/2006/relationships/customXml" Target="../ink/ink333.xml"/><Relationship Id="rId130" Type="http://schemas.openxmlformats.org/officeDocument/2006/relationships/customXml" Target="../ink/ink375.xml"/><Relationship Id="rId151" Type="http://schemas.openxmlformats.org/officeDocument/2006/relationships/customXml" Target="../ink/ink396.xml"/><Relationship Id="rId172" Type="http://schemas.openxmlformats.org/officeDocument/2006/relationships/customXml" Target="../ink/ink417.xml"/><Relationship Id="rId13" Type="http://schemas.openxmlformats.org/officeDocument/2006/relationships/customXml" Target="../ink/ink260.xml"/><Relationship Id="rId18" Type="http://schemas.openxmlformats.org/officeDocument/2006/relationships/customXml" Target="../ink/ink265.xml"/><Relationship Id="rId39" Type="http://schemas.openxmlformats.org/officeDocument/2006/relationships/customXml" Target="../ink/ink286.xml"/><Relationship Id="rId109" Type="http://schemas.openxmlformats.org/officeDocument/2006/relationships/customXml" Target="../ink/ink356.xml"/><Relationship Id="rId34" Type="http://schemas.openxmlformats.org/officeDocument/2006/relationships/customXml" Target="../ink/ink281.xml"/><Relationship Id="rId50" Type="http://schemas.openxmlformats.org/officeDocument/2006/relationships/customXml" Target="../ink/ink297.xml"/><Relationship Id="rId55" Type="http://schemas.openxmlformats.org/officeDocument/2006/relationships/customXml" Target="../ink/ink302.xml"/><Relationship Id="rId76" Type="http://schemas.openxmlformats.org/officeDocument/2006/relationships/customXml" Target="../ink/ink323.xml"/><Relationship Id="rId97" Type="http://schemas.openxmlformats.org/officeDocument/2006/relationships/customXml" Target="../ink/ink344.xml"/><Relationship Id="rId104" Type="http://schemas.openxmlformats.org/officeDocument/2006/relationships/customXml" Target="../ink/ink351.xml"/><Relationship Id="rId120" Type="http://schemas.openxmlformats.org/officeDocument/2006/relationships/customXml" Target="../ink/ink366.xml"/><Relationship Id="rId125" Type="http://schemas.openxmlformats.org/officeDocument/2006/relationships/customXml" Target="../ink/ink371.xml"/><Relationship Id="rId141" Type="http://schemas.openxmlformats.org/officeDocument/2006/relationships/customXml" Target="../ink/ink386.xml"/><Relationship Id="rId146" Type="http://schemas.openxmlformats.org/officeDocument/2006/relationships/customXml" Target="../ink/ink391.xml"/><Relationship Id="rId167" Type="http://schemas.openxmlformats.org/officeDocument/2006/relationships/customXml" Target="../ink/ink412.xml"/><Relationship Id="rId7" Type="http://schemas.openxmlformats.org/officeDocument/2006/relationships/customXml" Target="../ink/ink254.xml"/><Relationship Id="rId71" Type="http://schemas.openxmlformats.org/officeDocument/2006/relationships/customXml" Target="../ink/ink318.xml"/><Relationship Id="rId92" Type="http://schemas.openxmlformats.org/officeDocument/2006/relationships/customXml" Target="../ink/ink339.xml"/><Relationship Id="rId162" Type="http://schemas.openxmlformats.org/officeDocument/2006/relationships/customXml" Target="../ink/ink407.xml"/><Relationship Id="rId183" Type="http://schemas.openxmlformats.org/officeDocument/2006/relationships/customXml" Target="../ink/ink427.xml"/><Relationship Id="rId2" Type="http://schemas.openxmlformats.org/officeDocument/2006/relationships/image" Target="../media/image10.png"/><Relationship Id="rId29" Type="http://schemas.openxmlformats.org/officeDocument/2006/relationships/customXml" Target="../ink/ink276.xml"/><Relationship Id="rId24" Type="http://schemas.openxmlformats.org/officeDocument/2006/relationships/customXml" Target="../ink/ink271.xml"/><Relationship Id="rId40" Type="http://schemas.openxmlformats.org/officeDocument/2006/relationships/customXml" Target="../ink/ink287.xml"/><Relationship Id="rId45" Type="http://schemas.openxmlformats.org/officeDocument/2006/relationships/customXml" Target="../ink/ink292.xml"/><Relationship Id="rId66" Type="http://schemas.openxmlformats.org/officeDocument/2006/relationships/customXml" Target="../ink/ink313.xml"/><Relationship Id="rId87" Type="http://schemas.openxmlformats.org/officeDocument/2006/relationships/customXml" Target="../ink/ink334.xml"/><Relationship Id="rId110" Type="http://schemas.openxmlformats.org/officeDocument/2006/relationships/customXml" Target="../ink/ink357.xml"/><Relationship Id="rId115" Type="http://schemas.openxmlformats.org/officeDocument/2006/relationships/customXml" Target="../ink/ink362.xml"/><Relationship Id="rId131" Type="http://schemas.openxmlformats.org/officeDocument/2006/relationships/customXml" Target="../ink/ink376.xml"/><Relationship Id="rId136" Type="http://schemas.openxmlformats.org/officeDocument/2006/relationships/customXml" Target="../ink/ink381.xml"/><Relationship Id="rId157" Type="http://schemas.openxmlformats.org/officeDocument/2006/relationships/customXml" Target="../ink/ink402.xml"/><Relationship Id="rId178" Type="http://schemas.openxmlformats.org/officeDocument/2006/relationships/image" Target="../media/image10.png"/><Relationship Id="rId61" Type="http://schemas.openxmlformats.org/officeDocument/2006/relationships/customXml" Target="../ink/ink308.xml"/><Relationship Id="rId82" Type="http://schemas.openxmlformats.org/officeDocument/2006/relationships/customXml" Target="../ink/ink329.xml"/><Relationship Id="rId152" Type="http://schemas.openxmlformats.org/officeDocument/2006/relationships/customXml" Target="../ink/ink397.xml"/><Relationship Id="rId173" Type="http://schemas.openxmlformats.org/officeDocument/2006/relationships/customXml" Target="../ink/ink418.xml"/><Relationship Id="rId19" Type="http://schemas.openxmlformats.org/officeDocument/2006/relationships/customXml" Target="../ink/ink266.xml"/><Relationship Id="rId14" Type="http://schemas.openxmlformats.org/officeDocument/2006/relationships/customXml" Target="../ink/ink261.xml"/><Relationship Id="rId30" Type="http://schemas.openxmlformats.org/officeDocument/2006/relationships/customXml" Target="../ink/ink277.xml"/><Relationship Id="rId35" Type="http://schemas.openxmlformats.org/officeDocument/2006/relationships/customXml" Target="../ink/ink282.xml"/><Relationship Id="rId56" Type="http://schemas.openxmlformats.org/officeDocument/2006/relationships/customXml" Target="../ink/ink303.xml"/><Relationship Id="rId77" Type="http://schemas.openxmlformats.org/officeDocument/2006/relationships/customXml" Target="../ink/ink324.xml"/><Relationship Id="rId100" Type="http://schemas.openxmlformats.org/officeDocument/2006/relationships/customXml" Target="../ink/ink347.xml"/><Relationship Id="rId105" Type="http://schemas.openxmlformats.org/officeDocument/2006/relationships/customXml" Target="../ink/ink352.xml"/><Relationship Id="rId126" Type="http://schemas.openxmlformats.org/officeDocument/2006/relationships/customXml" Target="../ink/ink372.xml"/><Relationship Id="rId147" Type="http://schemas.openxmlformats.org/officeDocument/2006/relationships/customXml" Target="../ink/ink392.xml"/><Relationship Id="rId168" Type="http://schemas.openxmlformats.org/officeDocument/2006/relationships/customXml" Target="../ink/ink413.xml"/><Relationship Id="rId8" Type="http://schemas.openxmlformats.org/officeDocument/2006/relationships/customXml" Target="../ink/ink255.xml"/><Relationship Id="rId51" Type="http://schemas.openxmlformats.org/officeDocument/2006/relationships/customXml" Target="../ink/ink298.xml"/><Relationship Id="rId72" Type="http://schemas.openxmlformats.org/officeDocument/2006/relationships/customXml" Target="../ink/ink319.xml"/><Relationship Id="rId93" Type="http://schemas.openxmlformats.org/officeDocument/2006/relationships/customXml" Target="../ink/ink340.xml"/><Relationship Id="rId98" Type="http://schemas.openxmlformats.org/officeDocument/2006/relationships/customXml" Target="../ink/ink345.xml"/><Relationship Id="rId121" Type="http://schemas.openxmlformats.org/officeDocument/2006/relationships/customXml" Target="../ink/ink367.xml"/><Relationship Id="rId142" Type="http://schemas.openxmlformats.org/officeDocument/2006/relationships/customXml" Target="../ink/ink387.xml"/><Relationship Id="rId163" Type="http://schemas.openxmlformats.org/officeDocument/2006/relationships/customXml" Target="../ink/ink408.xml"/><Relationship Id="rId184" Type="http://schemas.openxmlformats.org/officeDocument/2006/relationships/customXml" Target="../ink/ink428.xml"/><Relationship Id="rId3" Type="http://schemas.openxmlformats.org/officeDocument/2006/relationships/customXml" Target="../ink/ink250.xml"/><Relationship Id="rId25" Type="http://schemas.openxmlformats.org/officeDocument/2006/relationships/customXml" Target="../ink/ink272.xml"/><Relationship Id="rId46" Type="http://schemas.openxmlformats.org/officeDocument/2006/relationships/customXml" Target="../ink/ink293.xml"/><Relationship Id="rId67" Type="http://schemas.openxmlformats.org/officeDocument/2006/relationships/customXml" Target="../ink/ink314.xml"/><Relationship Id="rId116" Type="http://schemas.openxmlformats.org/officeDocument/2006/relationships/customXml" Target="../ink/ink363.xml"/><Relationship Id="rId137" Type="http://schemas.openxmlformats.org/officeDocument/2006/relationships/customXml" Target="../ink/ink382.xml"/><Relationship Id="rId158" Type="http://schemas.openxmlformats.org/officeDocument/2006/relationships/customXml" Target="../ink/ink403.xml"/><Relationship Id="rId20" Type="http://schemas.openxmlformats.org/officeDocument/2006/relationships/customXml" Target="../ink/ink267.xml"/><Relationship Id="rId41" Type="http://schemas.openxmlformats.org/officeDocument/2006/relationships/customXml" Target="../ink/ink288.xml"/><Relationship Id="rId62" Type="http://schemas.openxmlformats.org/officeDocument/2006/relationships/customXml" Target="../ink/ink309.xml"/><Relationship Id="rId83" Type="http://schemas.openxmlformats.org/officeDocument/2006/relationships/customXml" Target="../ink/ink330.xml"/><Relationship Id="rId88" Type="http://schemas.openxmlformats.org/officeDocument/2006/relationships/customXml" Target="../ink/ink335.xml"/><Relationship Id="rId111" Type="http://schemas.openxmlformats.org/officeDocument/2006/relationships/customXml" Target="../ink/ink358.xml"/><Relationship Id="rId132" Type="http://schemas.openxmlformats.org/officeDocument/2006/relationships/customXml" Target="../ink/ink377.xml"/><Relationship Id="rId153" Type="http://schemas.openxmlformats.org/officeDocument/2006/relationships/customXml" Target="../ink/ink398.xml"/><Relationship Id="rId174" Type="http://schemas.openxmlformats.org/officeDocument/2006/relationships/customXml" Target="../ink/ink419.xml"/><Relationship Id="rId179" Type="http://schemas.openxmlformats.org/officeDocument/2006/relationships/customXml" Target="../ink/ink423.xml"/><Relationship Id="rId15" Type="http://schemas.openxmlformats.org/officeDocument/2006/relationships/customXml" Target="../ink/ink262.xml"/><Relationship Id="rId36" Type="http://schemas.openxmlformats.org/officeDocument/2006/relationships/customXml" Target="../ink/ink283.xml"/><Relationship Id="rId57" Type="http://schemas.openxmlformats.org/officeDocument/2006/relationships/customXml" Target="../ink/ink304.xml"/><Relationship Id="rId106" Type="http://schemas.openxmlformats.org/officeDocument/2006/relationships/customXml" Target="../ink/ink353.xml"/><Relationship Id="rId127" Type="http://schemas.openxmlformats.org/officeDocument/2006/relationships/customXml" Target="../ink/ink373.xml"/><Relationship Id="rId10" Type="http://schemas.openxmlformats.org/officeDocument/2006/relationships/customXml" Target="../ink/ink257.xml"/><Relationship Id="rId31" Type="http://schemas.openxmlformats.org/officeDocument/2006/relationships/customXml" Target="../ink/ink278.xml"/><Relationship Id="rId52" Type="http://schemas.openxmlformats.org/officeDocument/2006/relationships/customXml" Target="../ink/ink299.xml"/><Relationship Id="rId73" Type="http://schemas.openxmlformats.org/officeDocument/2006/relationships/customXml" Target="../ink/ink320.xml"/><Relationship Id="rId78" Type="http://schemas.openxmlformats.org/officeDocument/2006/relationships/customXml" Target="../ink/ink325.xml"/><Relationship Id="rId94" Type="http://schemas.openxmlformats.org/officeDocument/2006/relationships/customXml" Target="../ink/ink341.xml"/><Relationship Id="rId99" Type="http://schemas.openxmlformats.org/officeDocument/2006/relationships/customXml" Target="../ink/ink346.xml"/><Relationship Id="rId101" Type="http://schemas.openxmlformats.org/officeDocument/2006/relationships/customXml" Target="../ink/ink348.xml"/><Relationship Id="rId122" Type="http://schemas.openxmlformats.org/officeDocument/2006/relationships/customXml" Target="../ink/ink368.xml"/><Relationship Id="rId143" Type="http://schemas.openxmlformats.org/officeDocument/2006/relationships/customXml" Target="../ink/ink388.xml"/><Relationship Id="rId148" Type="http://schemas.openxmlformats.org/officeDocument/2006/relationships/customXml" Target="../ink/ink393.xml"/><Relationship Id="rId164" Type="http://schemas.openxmlformats.org/officeDocument/2006/relationships/customXml" Target="../ink/ink409.xml"/><Relationship Id="rId169" Type="http://schemas.openxmlformats.org/officeDocument/2006/relationships/customXml" Target="../ink/ink414.xml"/><Relationship Id="rId185" Type="http://schemas.openxmlformats.org/officeDocument/2006/relationships/customXml" Target="../ink/ink429.xml"/><Relationship Id="rId4" Type="http://schemas.openxmlformats.org/officeDocument/2006/relationships/customXml" Target="../ink/ink251.xml"/><Relationship Id="rId9" Type="http://schemas.openxmlformats.org/officeDocument/2006/relationships/customXml" Target="../ink/ink256.xml"/><Relationship Id="rId180" Type="http://schemas.openxmlformats.org/officeDocument/2006/relationships/customXml" Target="../ink/ink424.xml"/><Relationship Id="rId26" Type="http://schemas.openxmlformats.org/officeDocument/2006/relationships/customXml" Target="../ink/ink273.xml"/><Relationship Id="rId47" Type="http://schemas.openxmlformats.org/officeDocument/2006/relationships/customXml" Target="../ink/ink294.xml"/><Relationship Id="rId68" Type="http://schemas.openxmlformats.org/officeDocument/2006/relationships/customXml" Target="../ink/ink315.xml"/><Relationship Id="rId89" Type="http://schemas.openxmlformats.org/officeDocument/2006/relationships/customXml" Target="../ink/ink336.xml"/><Relationship Id="rId112" Type="http://schemas.openxmlformats.org/officeDocument/2006/relationships/customXml" Target="../ink/ink359.xml"/><Relationship Id="rId133" Type="http://schemas.openxmlformats.org/officeDocument/2006/relationships/customXml" Target="../ink/ink378.xml"/><Relationship Id="rId154" Type="http://schemas.openxmlformats.org/officeDocument/2006/relationships/customXml" Target="../ink/ink399.xml"/><Relationship Id="rId175" Type="http://schemas.openxmlformats.org/officeDocument/2006/relationships/customXml" Target="../ink/ink420.xml"/><Relationship Id="rId16" Type="http://schemas.openxmlformats.org/officeDocument/2006/relationships/customXml" Target="../ink/ink263.xml"/><Relationship Id="rId37" Type="http://schemas.openxmlformats.org/officeDocument/2006/relationships/customXml" Target="../ink/ink284.xml"/><Relationship Id="rId58" Type="http://schemas.openxmlformats.org/officeDocument/2006/relationships/customXml" Target="../ink/ink305.xml"/><Relationship Id="rId79" Type="http://schemas.openxmlformats.org/officeDocument/2006/relationships/customXml" Target="../ink/ink326.xml"/><Relationship Id="rId102" Type="http://schemas.openxmlformats.org/officeDocument/2006/relationships/customXml" Target="../ink/ink349.xml"/><Relationship Id="rId123" Type="http://schemas.openxmlformats.org/officeDocument/2006/relationships/customXml" Target="../ink/ink369.xml"/><Relationship Id="rId144" Type="http://schemas.openxmlformats.org/officeDocument/2006/relationships/customXml" Target="../ink/ink389.xml"/><Relationship Id="rId90" Type="http://schemas.openxmlformats.org/officeDocument/2006/relationships/customXml" Target="../ink/ink337.xml"/><Relationship Id="rId165" Type="http://schemas.openxmlformats.org/officeDocument/2006/relationships/customXml" Target="../ink/ink410.xml"/><Relationship Id="rId27" Type="http://schemas.openxmlformats.org/officeDocument/2006/relationships/customXml" Target="../ink/ink274.xml"/><Relationship Id="rId48" Type="http://schemas.openxmlformats.org/officeDocument/2006/relationships/customXml" Target="../ink/ink295.xml"/><Relationship Id="rId69" Type="http://schemas.openxmlformats.org/officeDocument/2006/relationships/customXml" Target="../ink/ink316.xml"/><Relationship Id="rId113" Type="http://schemas.openxmlformats.org/officeDocument/2006/relationships/customXml" Target="../ink/ink360.xml"/><Relationship Id="rId134" Type="http://schemas.openxmlformats.org/officeDocument/2006/relationships/customXml" Target="../ink/ink379.xml"/><Relationship Id="rId80" Type="http://schemas.openxmlformats.org/officeDocument/2006/relationships/customXml" Target="../ink/ink327.xml"/><Relationship Id="rId155" Type="http://schemas.openxmlformats.org/officeDocument/2006/relationships/customXml" Target="../ink/ink400.xml"/><Relationship Id="rId176" Type="http://schemas.openxmlformats.org/officeDocument/2006/relationships/customXml" Target="../ink/ink421.xml"/><Relationship Id="rId17" Type="http://schemas.openxmlformats.org/officeDocument/2006/relationships/customXml" Target="../ink/ink264.xml"/><Relationship Id="rId38" Type="http://schemas.openxmlformats.org/officeDocument/2006/relationships/customXml" Target="../ink/ink285.xml"/><Relationship Id="rId59" Type="http://schemas.openxmlformats.org/officeDocument/2006/relationships/customXml" Target="../ink/ink306.xml"/><Relationship Id="rId103" Type="http://schemas.openxmlformats.org/officeDocument/2006/relationships/customXml" Target="../ink/ink350.xml"/><Relationship Id="rId124" Type="http://schemas.openxmlformats.org/officeDocument/2006/relationships/customXml" Target="../ink/ink370.xml"/><Relationship Id="rId70" Type="http://schemas.openxmlformats.org/officeDocument/2006/relationships/customXml" Target="../ink/ink317.xml"/><Relationship Id="rId91" Type="http://schemas.openxmlformats.org/officeDocument/2006/relationships/customXml" Target="../ink/ink338.xml"/><Relationship Id="rId145" Type="http://schemas.openxmlformats.org/officeDocument/2006/relationships/customXml" Target="../ink/ink390.xml"/><Relationship Id="rId166" Type="http://schemas.openxmlformats.org/officeDocument/2006/relationships/customXml" Target="../ink/ink411.xml"/><Relationship Id="rId1" Type="http://schemas.openxmlformats.org/officeDocument/2006/relationships/customXml" Target="../ink/ink249.xml"/><Relationship Id="rId28" Type="http://schemas.openxmlformats.org/officeDocument/2006/relationships/customXml" Target="../ink/ink275.xml"/><Relationship Id="rId49" Type="http://schemas.openxmlformats.org/officeDocument/2006/relationships/customXml" Target="../ink/ink296.xml"/><Relationship Id="rId114" Type="http://schemas.openxmlformats.org/officeDocument/2006/relationships/customXml" Target="../ink/ink361.xml"/><Relationship Id="rId60" Type="http://schemas.openxmlformats.org/officeDocument/2006/relationships/customXml" Target="../ink/ink307.xml"/><Relationship Id="rId81" Type="http://schemas.openxmlformats.org/officeDocument/2006/relationships/customXml" Target="../ink/ink328.xml"/><Relationship Id="rId135" Type="http://schemas.openxmlformats.org/officeDocument/2006/relationships/customXml" Target="../ink/ink380.xml"/><Relationship Id="rId156" Type="http://schemas.openxmlformats.org/officeDocument/2006/relationships/customXml" Target="../ink/ink401.xml"/><Relationship Id="rId177" Type="http://schemas.openxmlformats.org/officeDocument/2006/relationships/customXml" Target="../ink/ink422.xml"/></Relationships>
</file>

<file path=xl/drawings/drawing1.xml><?xml version="1.0" encoding="utf-8"?>
<xdr:wsDr xmlns:xdr="http://schemas.openxmlformats.org/drawingml/2006/spreadsheetDrawing" xmlns:a="http://schemas.openxmlformats.org/drawingml/2006/main">
  <xdr:twoCellAnchor editAs="oneCell">
    <xdr:from>
      <xdr:col>1</xdr:col>
      <xdr:colOff>9202501</xdr:colOff>
      <xdr:row>0</xdr:row>
      <xdr:rowOff>0</xdr:rowOff>
    </xdr:from>
    <xdr:to>
      <xdr:col>1</xdr:col>
      <xdr:colOff>10401300</xdr:colOff>
      <xdr:row>2</xdr:row>
      <xdr:rowOff>65587</xdr:rowOff>
    </xdr:to>
    <xdr:pic>
      <xdr:nvPicPr>
        <xdr:cNvPr id="3" name="Picture 2">
          <a:extLst>
            <a:ext uri="{FF2B5EF4-FFF2-40B4-BE49-F238E27FC236}">
              <a16:creationId xmlns:a16="http://schemas.microsoft.com/office/drawing/2014/main" id="{36BEE2D1-D7A2-41A4-AB1E-F15B509B12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73989" y="0"/>
          <a:ext cx="119879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88899</xdr:colOff>
      <xdr:row>0</xdr:row>
      <xdr:rowOff>301626</xdr:rowOff>
    </xdr:from>
    <xdr:to>
      <xdr:col>1</xdr:col>
      <xdr:colOff>2346325</xdr:colOff>
      <xdr:row>0</xdr:row>
      <xdr:rowOff>495301</xdr:rowOff>
    </xdr:to>
    <xdr:pic>
      <xdr:nvPicPr>
        <xdr:cNvPr id="6" name="Picture 5">
          <a:extLst>
            <a:ext uri="{FF2B5EF4-FFF2-40B4-BE49-F238E27FC236}">
              <a16:creationId xmlns:a16="http://schemas.microsoft.com/office/drawing/2014/main" id="{D52D6AE3-F69A-4372-9CCC-17D92433602C}"/>
            </a:ext>
          </a:extLst>
        </xdr:cNvPr>
        <xdr:cNvPicPr>
          <a:picLocks noChangeAspect="1"/>
        </xdr:cNvPicPr>
      </xdr:nvPicPr>
      <xdr:blipFill rotWithShape="1">
        <a:blip xmlns:r="http://schemas.openxmlformats.org/officeDocument/2006/relationships" r:embed="rId2"/>
        <a:srcRect l="1480" t="12823" r="669" b="8961"/>
        <a:stretch/>
      </xdr:blipFill>
      <xdr:spPr>
        <a:xfrm>
          <a:off x="88899" y="301626"/>
          <a:ext cx="2695576" cy="193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D7B5EA9-A8FC-4083-AF91-387362B976E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4A2970D6-9E2E-4E96-949D-026FDFFC24B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1605F6CF-2C0E-4543-AD82-66BAA990549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4">
              <a:extLst>
                <a:ext uri="{FF2B5EF4-FFF2-40B4-BE49-F238E27FC236}">
                  <a16:creationId xmlns:a16="http://schemas.microsoft.com/office/drawing/2014/main" id="{FC227CA3-DE74-48D6-9EE7-6F639DF250F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5">
              <a:extLst>
                <a:ext uri="{FF2B5EF4-FFF2-40B4-BE49-F238E27FC236}">
                  <a16:creationId xmlns:a16="http://schemas.microsoft.com/office/drawing/2014/main" id="{13A2A79F-2F67-4F07-97C1-B4877978091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6">
              <a:extLst>
                <a:ext uri="{FF2B5EF4-FFF2-40B4-BE49-F238E27FC236}">
                  <a16:creationId xmlns:a16="http://schemas.microsoft.com/office/drawing/2014/main" id="{4EBC18AC-BD44-4AED-8659-6353D0C0A3D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8" name="Ink 7">
              <a:extLst>
                <a:ext uri="{FF2B5EF4-FFF2-40B4-BE49-F238E27FC236}">
                  <a16:creationId xmlns:a16="http://schemas.microsoft.com/office/drawing/2014/main" id="{14415295-075F-4042-8FA6-C487508572A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9" name="Ink 8">
              <a:extLst>
                <a:ext uri="{FF2B5EF4-FFF2-40B4-BE49-F238E27FC236}">
                  <a16:creationId xmlns:a16="http://schemas.microsoft.com/office/drawing/2014/main" id="{BEC41F27-08E9-4FBF-A35A-8F8BC251820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Ink 9">
              <a:extLst>
                <a:ext uri="{FF2B5EF4-FFF2-40B4-BE49-F238E27FC236}">
                  <a16:creationId xmlns:a16="http://schemas.microsoft.com/office/drawing/2014/main" id="{F9DC294F-3726-4984-970B-D0096ECCF66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Ink 10">
              <a:extLst>
                <a:ext uri="{FF2B5EF4-FFF2-40B4-BE49-F238E27FC236}">
                  <a16:creationId xmlns:a16="http://schemas.microsoft.com/office/drawing/2014/main" id="{004CCD5A-1FBA-466D-8956-264AF62FE53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Ink 11">
              <a:extLst>
                <a:ext uri="{FF2B5EF4-FFF2-40B4-BE49-F238E27FC236}">
                  <a16:creationId xmlns:a16="http://schemas.microsoft.com/office/drawing/2014/main" id="{C053E720-A6C2-4831-AD42-F6B3DEA7D5B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Ink 12">
              <a:extLst>
                <a:ext uri="{FF2B5EF4-FFF2-40B4-BE49-F238E27FC236}">
                  <a16:creationId xmlns:a16="http://schemas.microsoft.com/office/drawing/2014/main" id="{E0ACF1B0-95AC-4380-9586-D2456401F40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4" name="Ink 13">
              <a:extLst>
                <a:ext uri="{FF2B5EF4-FFF2-40B4-BE49-F238E27FC236}">
                  <a16:creationId xmlns:a16="http://schemas.microsoft.com/office/drawing/2014/main" id="{2B40656B-F224-4953-BA53-4E5B4CEDCD8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5" name="Ink 14">
              <a:extLst>
                <a:ext uri="{FF2B5EF4-FFF2-40B4-BE49-F238E27FC236}">
                  <a16:creationId xmlns:a16="http://schemas.microsoft.com/office/drawing/2014/main" id="{C93B2932-564E-4D45-B4F0-34D4669AB29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6" name="Ink 15">
              <a:extLst>
                <a:ext uri="{FF2B5EF4-FFF2-40B4-BE49-F238E27FC236}">
                  <a16:creationId xmlns:a16="http://schemas.microsoft.com/office/drawing/2014/main" id="{9F91525F-70FC-4966-844E-D7167BEBC77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7" name="Ink 16">
              <a:extLst>
                <a:ext uri="{FF2B5EF4-FFF2-40B4-BE49-F238E27FC236}">
                  <a16:creationId xmlns:a16="http://schemas.microsoft.com/office/drawing/2014/main" id="{B19D5169-E93F-45BE-8C64-53646A23D4A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8" name="Ink 17">
              <a:extLst>
                <a:ext uri="{FF2B5EF4-FFF2-40B4-BE49-F238E27FC236}">
                  <a16:creationId xmlns:a16="http://schemas.microsoft.com/office/drawing/2014/main" id="{C78F926C-7C92-49CF-95E1-A00A58061AC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9" name="Ink 18">
              <a:extLst>
                <a:ext uri="{FF2B5EF4-FFF2-40B4-BE49-F238E27FC236}">
                  <a16:creationId xmlns:a16="http://schemas.microsoft.com/office/drawing/2014/main" id="{06982028-D6B2-447E-AFAD-096491C9B97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20" name="Ink 19">
              <a:extLst>
                <a:ext uri="{FF2B5EF4-FFF2-40B4-BE49-F238E27FC236}">
                  <a16:creationId xmlns:a16="http://schemas.microsoft.com/office/drawing/2014/main" id="{B59D35B5-CE4B-4B53-A5D2-42821E3CCDA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Ink 20">
              <a:extLst>
                <a:ext uri="{FF2B5EF4-FFF2-40B4-BE49-F238E27FC236}">
                  <a16:creationId xmlns:a16="http://schemas.microsoft.com/office/drawing/2014/main" id="{970BCE8D-C064-4BB5-9F42-1DEFEAA4327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Ink 21">
              <a:extLst>
                <a:ext uri="{FF2B5EF4-FFF2-40B4-BE49-F238E27FC236}">
                  <a16:creationId xmlns:a16="http://schemas.microsoft.com/office/drawing/2014/main" id="{2BE9F3E6-700B-4317-A693-C880CCB94B6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Ink 22">
              <a:extLst>
                <a:ext uri="{FF2B5EF4-FFF2-40B4-BE49-F238E27FC236}">
                  <a16:creationId xmlns:a16="http://schemas.microsoft.com/office/drawing/2014/main" id="{5113E0A3-23E2-4189-873D-74D0DB18942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Ink 23">
              <a:extLst>
                <a:ext uri="{FF2B5EF4-FFF2-40B4-BE49-F238E27FC236}">
                  <a16:creationId xmlns:a16="http://schemas.microsoft.com/office/drawing/2014/main" id="{289C7404-7403-4D23-9CB1-0AC0260D5EE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Ink 24">
              <a:extLst>
                <a:ext uri="{FF2B5EF4-FFF2-40B4-BE49-F238E27FC236}">
                  <a16:creationId xmlns:a16="http://schemas.microsoft.com/office/drawing/2014/main" id="{ED1ABE40-E0EC-4588-B9E8-780D1DD1173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26" name="Ink 25">
              <a:extLst>
                <a:ext uri="{FF2B5EF4-FFF2-40B4-BE49-F238E27FC236}">
                  <a16:creationId xmlns:a16="http://schemas.microsoft.com/office/drawing/2014/main" id="{CA217D1D-13D2-45AE-97C9-2A6910EC6CA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7" name="Ink 26">
              <a:extLst>
                <a:ext uri="{FF2B5EF4-FFF2-40B4-BE49-F238E27FC236}">
                  <a16:creationId xmlns:a16="http://schemas.microsoft.com/office/drawing/2014/main" id="{EF399D5F-7A35-47BD-91A8-B2F0254928C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28" name="Ink 27">
              <a:extLst>
                <a:ext uri="{FF2B5EF4-FFF2-40B4-BE49-F238E27FC236}">
                  <a16:creationId xmlns:a16="http://schemas.microsoft.com/office/drawing/2014/main" id="{794C1253-DEC7-482A-A1E4-87DA22163BF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29" name="Ink 28">
              <a:extLst>
                <a:ext uri="{FF2B5EF4-FFF2-40B4-BE49-F238E27FC236}">
                  <a16:creationId xmlns:a16="http://schemas.microsoft.com/office/drawing/2014/main" id="{1E2AB7F4-B282-4E7E-B4DA-D105291CFEF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30" name="Ink 29">
              <a:extLst>
                <a:ext uri="{FF2B5EF4-FFF2-40B4-BE49-F238E27FC236}">
                  <a16:creationId xmlns:a16="http://schemas.microsoft.com/office/drawing/2014/main" id="{9F172A02-61BF-409D-8617-8D2E95E9B6D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31" name="Ink 30">
              <a:extLst>
                <a:ext uri="{FF2B5EF4-FFF2-40B4-BE49-F238E27FC236}">
                  <a16:creationId xmlns:a16="http://schemas.microsoft.com/office/drawing/2014/main" id="{61B40273-8752-4EE5-9723-56C786D4272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32" name="Ink 31">
              <a:extLst>
                <a:ext uri="{FF2B5EF4-FFF2-40B4-BE49-F238E27FC236}">
                  <a16:creationId xmlns:a16="http://schemas.microsoft.com/office/drawing/2014/main" id="{EE0096D3-2CA5-4C5B-83F4-5B0DB3C0EEF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33" name="Ink 32">
              <a:extLst>
                <a:ext uri="{FF2B5EF4-FFF2-40B4-BE49-F238E27FC236}">
                  <a16:creationId xmlns:a16="http://schemas.microsoft.com/office/drawing/2014/main" id="{D811F13F-A339-49D0-B603-AE6CE701182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34" name="Ink 33">
              <a:extLst>
                <a:ext uri="{FF2B5EF4-FFF2-40B4-BE49-F238E27FC236}">
                  <a16:creationId xmlns:a16="http://schemas.microsoft.com/office/drawing/2014/main" id="{C7BAA6A1-6DE7-4825-94D2-0DC7302CC87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35" name="Ink 34">
              <a:extLst>
                <a:ext uri="{FF2B5EF4-FFF2-40B4-BE49-F238E27FC236}">
                  <a16:creationId xmlns:a16="http://schemas.microsoft.com/office/drawing/2014/main" id="{0DDA7901-FBD2-4B4A-B116-3DA88FB95D8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6" name="Ink 35">
              <a:extLst>
                <a:ext uri="{FF2B5EF4-FFF2-40B4-BE49-F238E27FC236}">
                  <a16:creationId xmlns:a16="http://schemas.microsoft.com/office/drawing/2014/main" id="{2E379C44-BF86-4D23-AD66-42E551F2CAB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37" name="Ink 36">
              <a:extLst>
                <a:ext uri="{FF2B5EF4-FFF2-40B4-BE49-F238E27FC236}">
                  <a16:creationId xmlns:a16="http://schemas.microsoft.com/office/drawing/2014/main" id="{D71EB72E-A37C-45C8-9DCF-2250AC3445E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8" name="Ink 37">
              <a:extLst>
                <a:ext uri="{FF2B5EF4-FFF2-40B4-BE49-F238E27FC236}">
                  <a16:creationId xmlns:a16="http://schemas.microsoft.com/office/drawing/2014/main" id="{415ABF55-EA75-445B-AA4D-4D2F5669FEE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39" name="Ink 38">
              <a:extLst>
                <a:ext uri="{FF2B5EF4-FFF2-40B4-BE49-F238E27FC236}">
                  <a16:creationId xmlns:a16="http://schemas.microsoft.com/office/drawing/2014/main" id="{1F8B0A2D-0864-4E94-885E-F3A1DE32E74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40" name="Ink 39">
              <a:extLst>
                <a:ext uri="{FF2B5EF4-FFF2-40B4-BE49-F238E27FC236}">
                  <a16:creationId xmlns:a16="http://schemas.microsoft.com/office/drawing/2014/main" id="{ECDE3E02-ABCB-459B-90E9-E29085600F2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41" name="Ink 40">
              <a:extLst>
                <a:ext uri="{FF2B5EF4-FFF2-40B4-BE49-F238E27FC236}">
                  <a16:creationId xmlns:a16="http://schemas.microsoft.com/office/drawing/2014/main" id="{5BD372FA-15F0-47AD-94D0-AFFD27BDBE8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42" name="Ink 41">
              <a:extLst>
                <a:ext uri="{FF2B5EF4-FFF2-40B4-BE49-F238E27FC236}">
                  <a16:creationId xmlns:a16="http://schemas.microsoft.com/office/drawing/2014/main" id="{D6B70E0E-E7B5-4553-BBAA-EB2B1AA376A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43" name="Ink 42">
              <a:extLst>
                <a:ext uri="{FF2B5EF4-FFF2-40B4-BE49-F238E27FC236}">
                  <a16:creationId xmlns:a16="http://schemas.microsoft.com/office/drawing/2014/main" id="{DFCBA94B-FC9F-4A8C-96D7-D84B1F9327B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44" name="Ink 43">
              <a:extLst>
                <a:ext uri="{FF2B5EF4-FFF2-40B4-BE49-F238E27FC236}">
                  <a16:creationId xmlns:a16="http://schemas.microsoft.com/office/drawing/2014/main" id="{71EC0EAE-C84B-4887-838B-584A14F0483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45" name="Ink 44">
              <a:extLst>
                <a:ext uri="{FF2B5EF4-FFF2-40B4-BE49-F238E27FC236}">
                  <a16:creationId xmlns:a16="http://schemas.microsoft.com/office/drawing/2014/main" id="{41922876-256C-4BA6-B747-C76319AB6E5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46" name="Ink 45">
              <a:extLst>
                <a:ext uri="{FF2B5EF4-FFF2-40B4-BE49-F238E27FC236}">
                  <a16:creationId xmlns:a16="http://schemas.microsoft.com/office/drawing/2014/main" id="{212CD5EE-53BD-46CF-B8F3-B5C0EA270DD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7" name="Ink 46">
              <a:extLst>
                <a:ext uri="{FF2B5EF4-FFF2-40B4-BE49-F238E27FC236}">
                  <a16:creationId xmlns:a16="http://schemas.microsoft.com/office/drawing/2014/main" id="{6C2FE8AB-7D8F-441A-B310-BC444082C42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8" name="Ink 47">
              <a:extLst>
                <a:ext uri="{FF2B5EF4-FFF2-40B4-BE49-F238E27FC236}">
                  <a16:creationId xmlns:a16="http://schemas.microsoft.com/office/drawing/2014/main" id="{28AADA74-DD4A-4D07-98A7-18DB10C37C1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9" name="Ink 48">
              <a:extLst>
                <a:ext uri="{FF2B5EF4-FFF2-40B4-BE49-F238E27FC236}">
                  <a16:creationId xmlns:a16="http://schemas.microsoft.com/office/drawing/2014/main" id="{A874ACCA-07DB-4B52-A871-AEF8D24B35C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50" name="Ink 49">
              <a:extLst>
                <a:ext uri="{FF2B5EF4-FFF2-40B4-BE49-F238E27FC236}">
                  <a16:creationId xmlns:a16="http://schemas.microsoft.com/office/drawing/2014/main" id="{581CC9E7-A7B0-45E8-9EC6-AB980F9B600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51" name="Ink 50">
              <a:extLst>
                <a:ext uri="{FF2B5EF4-FFF2-40B4-BE49-F238E27FC236}">
                  <a16:creationId xmlns:a16="http://schemas.microsoft.com/office/drawing/2014/main" id="{39E275F2-A355-4924-B2ED-C951288D032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52" name="Ink 51">
              <a:extLst>
                <a:ext uri="{FF2B5EF4-FFF2-40B4-BE49-F238E27FC236}">
                  <a16:creationId xmlns:a16="http://schemas.microsoft.com/office/drawing/2014/main" id="{2809BF0E-AD75-43F8-9DD0-DFE10C271BF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3" name="Ink 52">
              <a:extLst>
                <a:ext uri="{FF2B5EF4-FFF2-40B4-BE49-F238E27FC236}">
                  <a16:creationId xmlns:a16="http://schemas.microsoft.com/office/drawing/2014/main" id="{FD23FA8C-0BDD-47D3-92C6-90CFE4CB76F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4" name="Ink 53">
              <a:extLst>
                <a:ext uri="{FF2B5EF4-FFF2-40B4-BE49-F238E27FC236}">
                  <a16:creationId xmlns:a16="http://schemas.microsoft.com/office/drawing/2014/main" id="{C7E58203-D94A-47A5-8E8E-9C4D9892D8C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5" name="Ink 54">
              <a:extLst>
                <a:ext uri="{FF2B5EF4-FFF2-40B4-BE49-F238E27FC236}">
                  <a16:creationId xmlns:a16="http://schemas.microsoft.com/office/drawing/2014/main" id="{E1BA5EC3-8F87-4DBB-8526-F82308C92D9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6" name="Ink 55">
              <a:extLst>
                <a:ext uri="{FF2B5EF4-FFF2-40B4-BE49-F238E27FC236}">
                  <a16:creationId xmlns:a16="http://schemas.microsoft.com/office/drawing/2014/main" id="{C25F56E8-433E-4531-8B24-8EC0E6ADD98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7" name="Ink 56">
              <a:extLst>
                <a:ext uri="{FF2B5EF4-FFF2-40B4-BE49-F238E27FC236}">
                  <a16:creationId xmlns:a16="http://schemas.microsoft.com/office/drawing/2014/main" id="{2BBC7A76-3BF0-4D30-A354-A8AF76D0799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8" name="Ink 57">
              <a:extLst>
                <a:ext uri="{FF2B5EF4-FFF2-40B4-BE49-F238E27FC236}">
                  <a16:creationId xmlns:a16="http://schemas.microsoft.com/office/drawing/2014/main" id="{9FE9034E-BB42-4552-AD3F-1885F5FBCD3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9" name="Ink 58">
              <a:extLst>
                <a:ext uri="{FF2B5EF4-FFF2-40B4-BE49-F238E27FC236}">
                  <a16:creationId xmlns:a16="http://schemas.microsoft.com/office/drawing/2014/main" id="{DB10B9BF-8D1C-4B21-9AE8-4A91D58DA0A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60" name="Ink 59">
              <a:extLst>
                <a:ext uri="{FF2B5EF4-FFF2-40B4-BE49-F238E27FC236}">
                  <a16:creationId xmlns:a16="http://schemas.microsoft.com/office/drawing/2014/main" id="{16C4FCED-8A9A-4374-B7A8-4A9174B7DEC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61" name="Ink 60">
              <a:extLst>
                <a:ext uri="{FF2B5EF4-FFF2-40B4-BE49-F238E27FC236}">
                  <a16:creationId xmlns:a16="http://schemas.microsoft.com/office/drawing/2014/main" id="{B9E49DAB-AE38-424F-A9A8-39E480D1417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62" name="Ink 61">
              <a:extLst>
                <a:ext uri="{FF2B5EF4-FFF2-40B4-BE49-F238E27FC236}">
                  <a16:creationId xmlns:a16="http://schemas.microsoft.com/office/drawing/2014/main" id="{9344AB42-B38F-4678-82E0-1CAC5F8FAF9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3" name="Ink 62">
              <a:extLst>
                <a:ext uri="{FF2B5EF4-FFF2-40B4-BE49-F238E27FC236}">
                  <a16:creationId xmlns:a16="http://schemas.microsoft.com/office/drawing/2014/main" id="{7ED39CD8-2054-43CE-A2E2-8C7CB9D12D5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64" name="Ink 63">
              <a:extLst>
                <a:ext uri="{FF2B5EF4-FFF2-40B4-BE49-F238E27FC236}">
                  <a16:creationId xmlns:a16="http://schemas.microsoft.com/office/drawing/2014/main" id="{F6368284-60A0-404B-8E25-7D1B4DDEA89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65" name="Ink 64">
              <a:extLst>
                <a:ext uri="{FF2B5EF4-FFF2-40B4-BE49-F238E27FC236}">
                  <a16:creationId xmlns:a16="http://schemas.microsoft.com/office/drawing/2014/main" id="{69D25581-2BF5-4418-BA85-B5D28765FE2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66" name="Ink 65">
              <a:extLst>
                <a:ext uri="{FF2B5EF4-FFF2-40B4-BE49-F238E27FC236}">
                  <a16:creationId xmlns:a16="http://schemas.microsoft.com/office/drawing/2014/main" id="{22748C42-B3B7-4EB6-9688-D2760266762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67" name="Ink 66">
              <a:extLst>
                <a:ext uri="{FF2B5EF4-FFF2-40B4-BE49-F238E27FC236}">
                  <a16:creationId xmlns:a16="http://schemas.microsoft.com/office/drawing/2014/main" id="{FE13C56C-37BE-447B-8069-C89FFCF8D30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
          <xdr14:nvContentPartPr>
            <xdr14:cNvPr id="68" name="Ink 67">
              <a:extLst>
                <a:ext uri="{FF2B5EF4-FFF2-40B4-BE49-F238E27FC236}">
                  <a16:creationId xmlns:a16="http://schemas.microsoft.com/office/drawing/2014/main" id="{EB584737-3BD7-4196-99C7-04A4438E8E2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69" name="Ink 68">
              <a:extLst>
                <a:ext uri="{FF2B5EF4-FFF2-40B4-BE49-F238E27FC236}">
                  <a16:creationId xmlns:a16="http://schemas.microsoft.com/office/drawing/2014/main" id="{58B1A296-02A1-4332-952C-8EB654E6E48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
          <xdr14:nvContentPartPr>
            <xdr14:cNvPr id="70" name="Ink 69">
              <a:extLst>
                <a:ext uri="{FF2B5EF4-FFF2-40B4-BE49-F238E27FC236}">
                  <a16:creationId xmlns:a16="http://schemas.microsoft.com/office/drawing/2014/main" id="{978675AC-35FE-4DBC-B31B-4C82A4F540C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71" name="Ink 70">
              <a:extLst>
                <a:ext uri="{FF2B5EF4-FFF2-40B4-BE49-F238E27FC236}">
                  <a16:creationId xmlns:a16="http://schemas.microsoft.com/office/drawing/2014/main" id="{F19A2935-E3AE-4516-B3A2-A123F5905C2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
          <xdr14:nvContentPartPr>
            <xdr14:cNvPr id="72" name="Ink 71">
              <a:extLst>
                <a:ext uri="{FF2B5EF4-FFF2-40B4-BE49-F238E27FC236}">
                  <a16:creationId xmlns:a16="http://schemas.microsoft.com/office/drawing/2014/main" id="{DE9B44FB-B67F-4982-BC7A-AE402F3CA2A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73" name="Ink 72">
              <a:extLst>
                <a:ext uri="{FF2B5EF4-FFF2-40B4-BE49-F238E27FC236}">
                  <a16:creationId xmlns:a16="http://schemas.microsoft.com/office/drawing/2014/main" id="{2EA01A55-BFD8-4133-9EAD-7C13B24F7DB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
          <xdr14:nvContentPartPr>
            <xdr14:cNvPr id="74" name="Ink 73">
              <a:extLst>
                <a:ext uri="{FF2B5EF4-FFF2-40B4-BE49-F238E27FC236}">
                  <a16:creationId xmlns:a16="http://schemas.microsoft.com/office/drawing/2014/main" id="{FABA8BA8-E215-4F5D-8003-E0A279BBAD8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75" name="Ink 74">
              <a:extLst>
                <a:ext uri="{FF2B5EF4-FFF2-40B4-BE49-F238E27FC236}">
                  <a16:creationId xmlns:a16="http://schemas.microsoft.com/office/drawing/2014/main" id="{73C74A6A-4984-49BE-A981-8E28CA97CAD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
          <xdr14:nvContentPartPr>
            <xdr14:cNvPr id="76" name="Ink 75">
              <a:extLst>
                <a:ext uri="{FF2B5EF4-FFF2-40B4-BE49-F238E27FC236}">
                  <a16:creationId xmlns:a16="http://schemas.microsoft.com/office/drawing/2014/main" id="{22830870-A313-43B0-AB9D-F8591E12132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77" name="Ink 76">
              <a:extLst>
                <a:ext uri="{FF2B5EF4-FFF2-40B4-BE49-F238E27FC236}">
                  <a16:creationId xmlns:a16="http://schemas.microsoft.com/office/drawing/2014/main" id="{93E4B6F1-7A76-4A69-9609-7051D8C42DD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
          <xdr14:nvContentPartPr>
            <xdr14:cNvPr id="78" name="Ink 77">
              <a:extLst>
                <a:ext uri="{FF2B5EF4-FFF2-40B4-BE49-F238E27FC236}">
                  <a16:creationId xmlns:a16="http://schemas.microsoft.com/office/drawing/2014/main" id="{96B935A4-E6E2-4BB5-B120-9CBD8908D96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79" name="Ink 78">
              <a:extLst>
                <a:ext uri="{FF2B5EF4-FFF2-40B4-BE49-F238E27FC236}">
                  <a16:creationId xmlns:a16="http://schemas.microsoft.com/office/drawing/2014/main" id="{0BDE7BEA-B635-4F91-BBCB-23EDFD940AE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
          <xdr14:nvContentPartPr>
            <xdr14:cNvPr id="80" name="Ink 79">
              <a:extLst>
                <a:ext uri="{FF2B5EF4-FFF2-40B4-BE49-F238E27FC236}">
                  <a16:creationId xmlns:a16="http://schemas.microsoft.com/office/drawing/2014/main" id="{6013DBC2-A944-4005-AC2F-33BF71E3F5F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81" name="Ink 80">
              <a:extLst>
                <a:ext uri="{FF2B5EF4-FFF2-40B4-BE49-F238E27FC236}">
                  <a16:creationId xmlns:a16="http://schemas.microsoft.com/office/drawing/2014/main" id="{B26BA795-B6CB-4661-8522-DDF5DF36245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
          <xdr14:nvContentPartPr>
            <xdr14:cNvPr id="82" name="Ink 81">
              <a:extLst>
                <a:ext uri="{FF2B5EF4-FFF2-40B4-BE49-F238E27FC236}">
                  <a16:creationId xmlns:a16="http://schemas.microsoft.com/office/drawing/2014/main" id="{91AC9ABC-9BA9-40A5-8733-C40B9C44BC4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
          <xdr14:nvContentPartPr>
            <xdr14:cNvPr id="83" name="Ink 82">
              <a:extLst>
                <a:ext uri="{FF2B5EF4-FFF2-40B4-BE49-F238E27FC236}">
                  <a16:creationId xmlns:a16="http://schemas.microsoft.com/office/drawing/2014/main" id="{57AC7094-E910-48CB-84E2-7984D022122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
          <xdr14:nvContentPartPr>
            <xdr14:cNvPr id="84" name="Ink 83">
              <a:extLst>
                <a:ext uri="{FF2B5EF4-FFF2-40B4-BE49-F238E27FC236}">
                  <a16:creationId xmlns:a16="http://schemas.microsoft.com/office/drawing/2014/main" id="{3078F0EA-FE28-4DB8-84F5-49C9A6029F8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85" name="Ink 84">
              <a:extLst>
                <a:ext uri="{FF2B5EF4-FFF2-40B4-BE49-F238E27FC236}">
                  <a16:creationId xmlns:a16="http://schemas.microsoft.com/office/drawing/2014/main" id="{5EA444CF-380D-4D38-A8AA-C9CA373AEF0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
          <xdr14:nvContentPartPr>
            <xdr14:cNvPr id="86" name="Ink 85">
              <a:extLst>
                <a:ext uri="{FF2B5EF4-FFF2-40B4-BE49-F238E27FC236}">
                  <a16:creationId xmlns:a16="http://schemas.microsoft.com/office/drawing/2014/main" id="{DE006CEA-479C-4ED4-BA3C-59B2597B318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87" name="Ink 86">
              <a:extLst>
                <a:ext uri="{FF2B5EF4-FFF2-40B4-BE49-F238E27FC236}">
                  <a16:creationId xmlns:a16="http://schemas.microsoft.com/office/drawing/2014/main" id="{3062FE70-A994-46B5-9397-AB45BEF73FB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
          <xdr14:nvContentPartPr>
            <xdr14:cNvPr id="88" name="Ink 87">
              <a:extLst>
                <a:ext uri="{FF2B5EF4-FFF2-40B4-BE49-F238E27FC236}">
                  <a16:creationId xmlns:a16="http://schemas.microsoft.com/office/drawing/2014/main" id="{03D35472-37B7-4D4D-BE52-CBB736D484A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89" name="Ink 88">
              <a:extLst>
                <a:ext uri="{FF2B5EF4-FFF2-40B4-BE49-F238E27FC236}">
                  <a16:creationId xmlns:a16="http://schemas.microsoft.com/office/drawing/2014/main" id="{215E28F4-BE80-4910-8FA8-5C9D2BE1C8C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
          <xdr14:nvContentPartPr>
            <xdr14:cNvPr id="90" name="Ink 89">
              <a:extLst>
                <a:ext uri="{FF2B5EF4-FFF2-40B4-BE49-F238E27FC236}">
                  <a16:creationId xmlns:a16="http://schemas.microsoft.com/office/drawing/2014/main" id="{1E4B7C73-46A0-40CB-9306-2DCEED79EB7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91" name="Ink 90">
              <a:extLst>
                <a:ext uri="{FF2B5EF4-FFF2-40B4-BE49-F238E27FC236}">
                  <a16:creationId xmlns:a16="http://schemas.microsoft.com/office/drawing/2014/main" id="{DBD3B618-7EB0-4787-8656-3A5C388854A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
          <xdr14:nvContentPartPr>
            <xdr14:cNvPr id="92" name="Ink 91">
              <a:extLst>
                <a:ext uri="{FF2B5EF4-FFF2-40B4-BE49-F238E27FC236}">
                  <a16:creationId xmlns:a16="http://schemas.microsoft.com/office/drawing/2014/main" id="{CB02B1DD-2A68-4EB0-9C2E-986D17D1E55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93" name="Ink 92">
              <a:extLst>
                <a:ext uri="{FF2B5EF4-FFF2-40B4-BE49-F238E27FC236}">
                  <a16:creationId xmlns:a16="http://schemas.microsoft.com/office/drawing/2014/main" id="{C0DDCD58-CAA4-4870-BD41-78355CACE9F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
          <xdr14:nvContentPartPr>
            <xdr14:cNvPr id="94" name="Ink 93">
              <a:extLst>
                <a:ext uri="{FF2B5EF4-FFF2-40B4-BE49-F238E27FC236}">
                  <a16:creationId xmlns:a16="http://schemas.microsoft.com/office/drawing/2014/main" id="{F5801F96-A728-4877-A7C0-00F188272AA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95" name="Ink 94">
              <a:extLst>
                <a:ext uri="{FF2B5EF4-FFF2-40B4-BE49-F238E27FC236}">
                  <a16:creationId xmlns:a16="http://schemas.microsoft.com/office/drawing/2014/main" id="{D8BA0B95-E28A-4810-A92C-B7C35CEABC6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
          <xdr14:nvContentPartPr>
            <xdr14:cNvPr id="96" name="Ink 95">
              <a:extLst>
                <a:ext uri="{FF2B5EF4-FFF2-40B4-BE49-F238E27FC236}">
                  <a16:creationId xmlns:a16="http://schemas.microsoft.com/office/drawing/2014/main" id="{404E18CE-5630-45F9-A705-BFF92BFB02D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97" name="Ink 96">
              <a:extLst>
                <a:ext uri="{FF2B5EF4-FFF2-40B4-BE49-F238E27FC236}">
                  <a16:creationId xmlns:a16="http://schemas.microsoft.com/office/drawing/2014/main" id="{B7B164D4-9B9B-444A-A2FB-6F673EF63F5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
          <xdr14:nvContentPartPr>
            <xdr14:cNvPr id="98" name="Ink 97">
              <a:extLst>
                <a:ext uri="{FF2B5EF4-FFF2-40B4-BE49-F238E27FC236}">
                  <a16:creationId xmlns:a16="http://schemas.microsoft.com/office/drawing/2014/main" id="{0BD99F67-6DA6-4CAA-8557-F243BB4E65B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99" name="Ink 98">
              <a:extLst>
                <a:ext uri="{FF2B5EF4-FFF2-40B4-BE49-F238E27FC236}">
                  <a16:creationId xmlns:a16="http://schemas.microsoft.com/office/drawing/2014/main" id="{8F6DF65B-5A0C-49A0-AF59-57DB271E0BA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
          <xdr14:nvContentPartPr>
            <xdr14:cNvPr id="100" name="Ink 99">
              <a:extLst>
                <a:ext uri="{FF2B5EF4-FFF2-40B4-BE49-F238E27FC236}">
                  <a16:creationId xmlns:a16="http://schemas.microsoft.com/office/drawing/2014/main" id="{200E5961-3A2B-4435-AB25-235108BFE80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101" name="Ink 100">
              <a:extLst>
                <a:ext uri="{FF2B5EF4-FFF2-40B4-BE49-F238E27FC236}">
                  <a16:creationId xmlns:a16="http://schemas.microsoft.com/office/drawing/2014/main" id="{F8FDB5CD-1DC4-48E5-96A4-F48D9C4F07B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
          <xdr14:nvContentPartPr>
            <xdr14:cNvPr id="102" name="Ink 101">
              <a:extLst>
                <a:ext uri="{FF2B5EF4-FFF2-40B4-BE49-F238E27FC236}">
                  <a16:creationId xmlns:a16="http://schemas.microsoft.com/office/drawing/2014/main" id="{64F60B05-0205-4D2E-928C-BB6DDC51018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103" name="Ink 102">
              <a:extLst>
                <a:ext uri="{FF2B5EF4-FFF2-40B4-BE49-F238E27FC236}">
                  <a16:creationId xmlns:a16="http://schemas.microsoft.com/office/drawing/2014/main" id="{687D78B3-03FA-4FCE-9617-4808B19507D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
          <xdr14:nvContentPartPr>
            <xdr14:cNvPr id="104" name="Ink 103">
              <a:extLst>
                <a:ext uri="{FF2B5EF4-FFF2-40B4-BE49-F238E27FC236}">
                  <a16:creationId xmlns:a16="http://schemas.microsoft.com/office/drawing/2014/main" id="{5E317FB7-5F4F-4D9D-96A5-6A9789A97C8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105" name="Ink 104">
              <a:extLst>
                <a:ext uri="{FF2B5EF4-FFF2-40B4-BE49-F238E27FC236}">
                  <a16:creationId xmlns:a16="http://schemas.microsoft.com/office/drawing/2014/main" id="{A16DA2F4-ABC2-4A12-A2ED-47B702E93FA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
          <xdr14:nvContentPartPr>
            <xdr14:cNvPr id="106" name="Ink 105">
              <a:extLst>
                <a:ext uri="{FF2B5EF4-FFF2-40B4-BE49-F238E27FC236}">
                  <a16:creationId xmlns:a16="http://schemas.microsoft.com/office/drawing/2014/main" id="{21A4A500-0A52-4168-9592-1D8899A2AF0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107" name="Ink 106">
              <a:extLst>
                <a:ext uri="{FF2B5EF4-FFF2-40B4-BE49-F238E27FC236}">
                  <a16:creationId xmlns:a16="http://schemas.microsoft.com/office/drawing/2014/main" id="{9BCDA9BB-BEB4-47E2-BB29-0B12036E79A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
          <xdr14:nvContentPartPr>
            <xdr14:cNvPr id="108" name="Ink 107">
              <a:extLst>
                <a:ext uri="{FF2B5EF4-FFF2-40B4-BE49-F238E27FC236}">
                  <a16:creationId xmlns:a16="http://schemas.microsoft.com/office/drawing/2014/main" id="{DAB13FC4-C671-4608-90E0-581C8D5A9FF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09" name="Ink 108">
              <a:extLst>
                <a:ext uri="{FF2B5EF4-FFF2-40B4-BE49-F238E27FC236}">
                  <a16:creationId xmlns:a16="http://schemas.microsoft.com/office/drawing/2014/main" id="{C98723D7-7BA2-4369-B947-A45303FB9EC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
          <xdr14:nvContentPartPr>
            <xdr14:cNvPr id="110" name="Ink 109">
              <a:extLst>
                <a:ext uri="{FF2B5EF4-FFF2-40B4-BE49-F238E27FC236}">
                  <a16:creationId xmlns:a16="http://schemas.microsoft.com/office/drawing/2014/main" id="{76FE79FB-DBC1-4A33-99A1-6DD72848541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11" name="Ink 110">
              <a:extLst>
                <a:ext uri="{FF2B5EF4-FFF2-40B4-BE49-F238E27FC236}">
                  <a16:creationId xmlns:a16="http://schemas.microsoft.com/office/drawing/2014/main" id="{2186E6C3-14F6-478C-9AA9-BFBFBDF42B4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112" name="Ink 111">
              <a:extLst>
                <a:ext uri="{FF2B5EF4-FFF2-40B4-BE49-F238E27FC236}">
                  <a16:creationId xmlns:a16="http://schemas.microsoft.com/office/drawing/2014/main" id="{35AE0747-E829-46F0-9CAD-3121345C530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13" name="Ink 112">
              <a:extLst>
                <a:ext uri="{FF2B5EF4-FFF2-40B4-BE49-F238E27FC236}">
                  <a16:creationId xmlns:a16="http://schemas.microsoft.com/office/drawing/2014/main" id="{5C6D8A36-E232-4303-A865-8E10445BF05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114" name="Ink 113">
              <a:extLst>
                <a:ext uri="{FF2B5EF4-FFF2-40B4-BE49-F238E27FC236}">
                  <a16:creationId xmlns:a16="http://schemas.microsoft.com/office/drawing/2014/main" id="{6508169E-DD04-4F35-83B1-DEEA802A976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15" name="Ink 114">
              <a:extLst>
                <a:ext uri="{FF2B5EF4-FFF2-40B4-BE49-F238E27FC236}">
                  <a16:creationId xmlns:a16="http://schemas.microsoft.com/office/drawing/2014/main" id="{00685D41-91DB-4949-9047-BA185C6B7CF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116" name="Ink 115">
              <a:extLst>
                <a:ext uri="{FF2B5EF4-FFF2-40B4-BE49-F238E27FC236}">
                  <a16:creationId xmlns:a16="http://schemas.microsoft.com/office/drawing/2014/main" id="{762FCE7B-1302-4FD0-84D2-EE3D5ECD1AF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17" name="Ink 116">
              <a:extLst>
                <a:ext uri="{FF2B5EF4-FFF2-40B4-BE49-F238E27FC236}">
                  <a16:creationId xmlns:a16="http://schemas.microsoft.com/office/drawing/2014/main" id="{83C063F8-1565-4C40-8D00-1F68F1268DC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twoCellAnchor editAs="oneCell">
    <xdr:from>
      <xdr:col>0</xdr:col>
      <xdr:colOff>0</xdr:colOff>
      <xdr:row>42</xdr:row>
      <xdr:rowOff>13892</xdr:rowOff>
    </xdr:from>
    <xdr:to>
      <xdr:col>0</xdr:col>
      <xdr:colOff>0</xdr:colOff>
      <xdr:row>42</xdr:row>
      <xdr:rowOff>13892</xdr:rowOff>
    </xdr:to>
    <mc:AlternateContent xmlns:mc="http://schemas.openxmlformats.org/markup-compatibility/2006" xmlns:xdr14="http://schemas.microsoft.com/office/excel/2010/spreadsheetDrawing">
      <mc:Choice Requires="xdr14">
        <xdr:contentPart xmlns:r="http://schemas.openxmlformats.org/officeDocument/2006/relationships" r:id="rId118">
          <xdr14:nvContentPartPr>
            <xdr14:cNvPr id="119" name="Ink 118">
              <a:extLst>
                <a:ext uri="{FF2B5EF4-FFF2-40B4-BE49-F238E27FC236}">
                  <a16:creationId xmlns:a16="http://schemas.microsoft.com/office/drawing/2014/main" id="{5E4D361C-2D1F-43AF-8C3A-DD0786AEFDB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twoCellAnchor>
  <xdr:oneCellAnchor>
    <xdr:from>
      <xdr:col>0</xdr:col>
      <xdr:colOff>0</xdr:colOff>
      <xdr:row>78</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120" name="Ink 119">
              <a:extLst>
                <a:ext uri="{FF2B5EF4-FFF2-40B4-BE49-F238E27FC236}">
                  <a16:creationId xmlns:a16="http://schemas.microsoft.com/office/drawing/2014/main" id="{8F82272B-E331-4A1C-AE92-0462B05E7D0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102</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21" name="Ink 120">
              <a:extLst>
                <a:ext uri="{FF2B5EF4-FFF2-40B4-BE49-F238E27FC236}">
                  <a16:creationId xmlns:a16="http://schemas.microsoft.com/office/drawing/2014/main" id="{33D7935E-036B-424F-A2B6-796B3AB7923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126</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122" name="Ink 121">
              <a:extLst>
                <a:ext uri="{FF2B5EF4-FFF2-40B4-BE49-F238E27FC236}">
                  <a16:creationId xmlns:a16="http://schemas.microsoft.com/office/drawing/2014/main" id="{8A79A730-1A08-4D31-A1BE-4EA9086E6FE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47</xdr:row>
      <xdr:rowOff>0</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125" name="Ink 124">
              <a:extLst>
                <a:ext uri="{FF2B5EF4-FFF2-40B4-BE49-F238E27FC236}">
                  <a16:creationId xmlns:a16="http://schemas.microsoft.com/office/drawing/2014/main" id="{4DBAC7AC-0EB5-491D-A3D7-1CCEB3A3477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82</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126" name="Ink 125">
              <a:extLst>
                <a:ext uri="{FF2B5EF4-FFF2-40B4-BE49-F238E27FC236}">
                  <a16:creationId xmlns:a16="http://schemas.microsoft.com/office/drawing/2014/main" id="{2969815A-7FE2-4571-8224-7C561D409DA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106</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127" name="Ink 126">
              <a:extLst>
                <a:ext uri="{FF2B5EF4-FFF2-40B4-BE49-F238E27FC236}">
                  <a16:creationId xmlns:a16="http://schemas.microsoft.com/office/drawing/2014/main" id="{46865D8C-5D3A-4ECE-92CC-D5CC8C423CA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130</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128" name="Ink 127">
              <a:extLst>
                <a:ext uri="{FF2B5EF4-FFF2-40B4-BE49-F238E27FC236}">
                  <a16:creationId xmlns:a16="http://schemas.microsoft.com/office/drawing/2014/main" id="{928EDB52-53DA-45D1-958B-FC68775ED68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BD75BF80-FF92-4532-A499-B162C7972E8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5A33ECD4-3482-4894-B351-C6BB419EFC1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3F70642-996A-4269-9050-0FD5014C1DA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4">
              <a:extLst>
                <a:ext uri="{FF2B5EF4-FFF2-40B4-BE49-F238E27FC236}">
                  <a16:creationId xmlns:a16="http://schemas.microsoft.com/office/drawing/2014/main" id="{C7FD2553-6DC9-4400-A4C3-260D1116418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5">
              <a:extLst>
                <a:ext uri="{FF2B5EF4-FFF2-40B4-BE49-F238E27FC236}">
                  <a16:creationId xmlns:a16="http://schemas.microsoft.com/office/drawing/2014/main" id="{3121E519-B5DD-4302-8027-46D33E3BBA2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6">
              <a:extLst>
                <a:ext uri="{FF2B5EF4-FFF2-40B4-BE49-F238E27FC236}">
                  <a16:creationId xmlns:a16="http://schemas.microsoft.com/office/drawing/2014/main" id="{BDF16F99-E56F-4F5F-83FC-4D3C53DF90A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8" name="Ink 7">
              <a:extLst>
                <a:ext uri="{FF2B5EF4-FFF2-40B4-BE49-F238E27FC236}">
                  <a16:creationId xmlns:a16="http://schemas.microsoft.com/office/drawing/2014/main" id="{037BC9C1-0B1A-4310-92F6-2D47E7B3B0F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9" name="Ink 8">
              <a:extLst>
                <a:ext uri="{FF2B5EF4-FFF2-40B4-BE49-F238E27FC236}">
                  <a16:creationId xmlns:a16="http://schemas.microsoft.com/office/drawing/2014/main" id="{E333F516-64E8-47DF-8D2B-7F22779F9C6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Ink 9">
              <a:extLst>
                <a:ext uri="{FF2B5EF4-FFF2-40B4-BE49-F238E27FC236}">
                  <a16:creationId xmlns:a16="http://schemas.microsoft.com/office/drawing/2014/main" id="{A0138A3E-F7EC-4D4B-9779-79D0A3F314D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Ink 10">
              <a:extLst>
                <a:ext uri="{FF2B5EF4-FFF2-40B4-BE49-F238E27FC236}">
                  <a16:creationId xmlns:a16="http://schemas.microsoft.com/office/drawing/2014/main" id="{B883579C-2D37-4766-AD4B-E94B890C41F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Ink 11">
              <a:extLst>
                <a:ext uri="{FF2B5EF4-FFF2-40B4-BE49-F238E27FC236}">
                  <a16:creationId xmlns:a16="http://schemas.microsoft.com/office/drawing/2014/main" id="{094E277C-B8C7-41EC-BAE3-08E45DC1943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Ink 12">
              <a:extLst>
                <a:ext uri="{FF2B5EF4-FFF2-40B4-BE49-F238E27FC236}">
                  <a16:creationId xmlns:a16="http://schemas.microsoft.com/office/drawing/2014/main" id="{6B829554-9502-4D3B-BB45-D1BCFCCFA81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4" name="Ink 13">
              <a:extLst>
                <a:ext uri="{FF2B5EF4-FFF2-40B4-BE49-F238E27FC236}">
                  <a16:creationId xmlns:a16="http://schemas.microsoft.com/office/drawing/2014/main" id="{4CAE5377-DE8E-4C1E-A45B-0539240B7A9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5" name="Ink 14">
              <a:extLst>
                <a:ext uri="{FF2B5EF4-FFF2-40B4-BE49-F238E27FC236}">
                  <a16:creationId xmlns:a16="http://schemas.microsoft.com/office/drawing/2014/main" id="{443FD68E-B7A6-44A0-8730-D9D7754A23F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6" name="Ink 15">
              <a:extLst>
                <a:ext uri="{FF2B5EF4-FFF2-40B4-BE49-F238E27FC236}">
                  <a16:creationId xmlns:a16="http://schemas.microsoft.com/office/drawing/2014/main" id="{A426FACD-1C99-4E0D-A05D-158E70ADAA0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7" name="Ink 16">
              <a:extLst>
                <a:ext uri="{FF2B5EF4-FFF2-40B4-BE49-F238E27FC236}">
                  <a16:creationId xmlns:a16="http://schemas.microsoft.com/office/drawing/2014/main" id="{40B057E0-BE67-4DD0-9290-1DA1B324175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8" name="Ink 17">
              <a:extLst>
                <a:ext uri="{FF2B5EF4-FFF2-40B4-BE49-F238E27FC236}">
                  <a16:creationId xmlns:a16="http://schemas.microsoft.com/office/drawing/2014/main" id="{6A741E13-D9C3-4B88-9793-92D9872B51A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9" name="Ink 18">
              <a:extLst>
                <a:ext uri="{FF2B5EF4-FFF2-40B4-BE49-F238E27FC236}">
                  <a16:creationId xmlns:a16="http://schemas.microsoft.com/office/drawing/2014/main" id="{B2929E82-433D-47A2-A4B8-83FCBA8B8C7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20" name="Ink 19">
              <a:extLst>
                <a:ext uri="{FF2B5EF4-FFF2-40B4-BE49-F238E27FC236}">
                  <a16:creationId xmlns:a16="http://schemas.microsoft.com/office/drawing/2014/main" id="{8F1DE06A-7C40-4BEB-8E35-DF60D50E6CF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Ink 20">
              <a:extLst>
                <a:ext uri="{FF2B5EF4-FFF2-40B4-BE49-F238E27FC236}">
                  <a16:creationId xmlns:a16="http://schemas.microsoft.com/office/drawing/2014/main" id="{D1F70687-0FF9-4991-877E-9BE9DB7AAE1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Ink 21">
              <a:extLst>
                <a:ext uri="{FF2B5EF4-FFF2-40B4-BE49-F238E27FC236}">
                  <a16:creationId xmlns:a16="http://schemas.microsoft.com/office/drawing/2014/main" id="{28AB33D0-26AB-4585-A47D-679210642F0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Ink 22">
              <a:extLst>
                <a:ext uri="{FF2B5EF4-FFF2-40B4-BE49-F238E27FC236}">
                  <a16:creationId xmlns:a16="http://schemas.microsoft.com/office/drawing/2014/main" id="{78AFDD8E-CB4F-4481-A83F-B242F957C26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Ink 23">
              <a:extLst>
                <a:ext uri="{FF2B5EF4-FFF2-40B4-BE49-F238E27FC236}">
                  <a16:creationId xmlns:a16="http://schemas.microsoft.com/office/drawing/2014/main" id="{81636DD4-7716-4021-8CE9-5C0C6B026F3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Ink 24">
              <a:extLst>
                <a:ext uri="{FF2B5EF4-FFF2-40B4-BE49-F238E27FC236}">
                  <a16:creationId xmlns:a16="http://schemas.microsoft.com/office/drawing/2014/main" id="{CC712340-55A3-48E3-B0A2-1DD6718BA63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26" name="Ink 25">
              <a:extLst>
                <a:ext uri="{FF2B5EF4-FFF2-40B4-BE49-F238E27FC236}">
                  <a16:creationId xmlns:a16="http://schemas.microsoft.com/office/drawing/2014/main" id="{4F0AFE55-AB83-4BAE-B337-A1DC25E0E9E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7" name="Ink 26">
              <a:extLst>
                <a:ext uri="{FF2B5EF4-FFF2-40B4-BE49-F238E27FC236}">
                  <a16:creationId xmlns:a16="http://schemas.microsoft.com/office/drawing/2014/main" id="{5DC85A3F-10D0-48D4-A69A-04C96B4B369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28" name="Ink 27">
              <a:extLst>
                <a:ext uri="{FF2B5EF4-FFF2-40B4-BE49-F238E27FC236}">
                  <a16:creationId xmlns:a16="http://schemas.microsoft.com/office/drawing/2014/main" id="{5DEA62D8-4971-44F8-A9E8-4428E0AA1D2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29" name="Ink 28">
              <a:extLst>
                <a:ext uri="{FF2B5EF4-FFF2-40B4-BE49-F238E27FC236}">
                  <a16:creationId xmlns:a16="http://schemas.microsoft.com/office/drawing/2014/main" id="{21130D24-616A-4CA5-AAAF-7F621DF0347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30" name="Ink 29">
              <a:extLst>
                <a:ext uri="{FF2B5EF4-FFF2-40B4-BE49-F238E27FC236}">
                  <a16:creationId xmlns:a16="http://schemas.microsoft.com/office/drawing/2014/main" id="{A66AB26C-AF3C-41F5-BB51-D73623EE59A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31" name="Ink 30">
              <a:extLst>
                <a:ext uri="{FF2B5EF4-FFF2-40B4-BE49-F238E27FC236}">
                  <a16:creationId xmlns:a16="http://schemas.microsoft.com/office/drawing/2014/main" id="{07DD2285-7E85-47F8-955B-AB9853C7D3F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32" name="Ink 31">
              <a:extLst>
                <a:ext uri="{FF2B5EF4-FFF2-40B4-BE49-F238E27FC236}">
                  <a16:creationId xmlns:a16="http://schemas.microsoft.com/office/drawing/2014/main" id="{2BFF4A1F-4730-488E-9B4E-007B52084D6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33" name="Ink 32">
              <a:extLst>
                <a:ext uri="{FF2B5EF4-FFF2-40B4-BE49-F238E27FC236}">
                  <a16:creationId xmlns:a16="http://schemas.microsoft.com/office/drawing/2014/main" id="{A74E4ABA-4E07-4F99-9E26-739AAEF8F2F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34" name="Ink 33">
              <a:extLst>
                <a:ext uri="{FF2B5EF4-FFF2-40B4-BE49-F238E27FC236}">
                  <a16:creationId xmlns:a16="http://schemas.microsoft.com/office/drawing/2014/main" id="{B010F321-97AD-48EC-B12D-34FE3917D2A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35" name="Ink 34">
              <a:extLst>
                <a:ext uri="{FF2B5EF4-FFF2-40B4-BE49-F238E27FC236}">
                  <a16:creationId xmlns:a16="http://schemas.microsoft.com/office/drawing/2014/main" id="{A9BDB77E-2C3D-49ED-80D8-3584492F8B9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6" name="Ink 35">
              <a:extLst>
                <a:ext uri="{FF2B5EF4-FFF2-40B4-BE49-F238E27FC236}">
                  <a16:creationId xmlns:a16="http://schemas.microsoft.com/office/drawing/2014/main" id="{7F52F730-0A5B-4911-B4E4-5118BFD3DB5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37" name="Ink 36">
              <a:extLst>
                <a:ext uri="{FF2B5EF4-FFF2-40B4-BE49-F238E27FC236}">
                  <a16:creationId xmlns:a16="http://schemas.microsoft.com/office/drawing/2014/main" id="{DB97DC36-7BD0-4D94-8567-C174078C69D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8" name="Ink 37">
              <a:extLst>
                <a:ext uri="{FF2B5EF4-FFF2-40B4-BE49-F238E27FC236}">
                  <a16:creationId xmlns:a16="http://schemas.microsoft.com/office/drawing/2014/main" id="{A6F7D73F-C3B7-42A7-BE62-CD98AAEB20C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39" name="Ink 38">
              <a:extLst>
                <a:ext uri="{FF2B5EF4-FFF2-40B4-BE49-F238E27FC236}">
                  <a16:creationId xmlns:a16="http://schemas.microsoft.com/office/drawing/2014/main" id="{2F874D02-6E59-487A-9070-6A7C1E8F6D6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40" name="Ink 39">
              <a:extLst>
                <a:ext uri="{FF2B5EF4-FFF2-40B4-BE49-F238E27FC236}">
                  <a16:creationId xmlns:a16="http://schemas.microsoft.com/office/drawing/2014/main" id="{A01846A4-658E-44AB-B7CC-764E2514C48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41" name="Ink 40">
              <a:extLst>
                <a:ext uri="{FF2B5EF4-FFF2-40B4-BE49-F238E27FC236}">
                  <a16:creationId xmlns:a16="http://schemas.microsoft.com/office/drawing/2014/main" id="{82941397-6057-4C09-83EC-7EE4CCF5132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42" name="Ink 41">
              <a:extLst>
                <a:ext uri="{FF2B5EF4-FFF2-40B4-BE49-F238E27FC236}">
                  <a16:creationId xmlns:a16="http://schemas.microsoft.com/office/drawing/2014/main" id="{AB18DAE2-38FB-4C28-9AFA-1761B27F49C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43" name="Ink 42">
              <a:extLst>
                <a:ext uri="{FF2B5EF4-FFF2-40B4-BE49-F238E27FC236}">
                  <a16:creationId xmlns:a16="http://schemas.microsoft.com/office/drawing/2014/main" id="{8DEC4A66-3EF9-4667-8D72-91CA614B9A0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44" name="Ink 43">
              <a:extLst>
                <a:ext uri="{FF2B5EF4-FFF2-40B4-BE49-F238E27FC236}">
                  <a16:creationId xmlns:a16="http://schemas.microsoft.com/office/drawing/2014/main" id="{95D62C22-CC7C-4EFA-92A8-113AE9FC320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45" name="Ink 44">
              <a:extLst>
                <a:ext uri="{FF2B5EF4-FFF2-40B4-BE49-F238E27FC236}">
                  <a16:creationId xmlns:a16="http://schemas.microsoft.com/office/drawing/2014/main" id="{F31B4BA6-2BC2-4A81-8875-D2972A52121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46" name="Ink 45">
              <a:extLst>
                <a:ext uri="{FF2B5EF4-FFF2-40B4-BE49-F238E27FC236}">
                  <a16:creationId xmlns:a16="http://schemas.microsoft.com/office/drawing/2014/main" id="{45103A99-5BAE-4CC4-83F5-2073D81E936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7" name="Ink 46">
              <a:extLst>
                <a:ext uri="{FF2B5EF4-FFF2-40B4-BE49-F238E27FC236}">
                  <a16:creationId xmlns:a16="http://schemas.microsoft.com/office/drawing/2014/main" id="{86ADC38E-4EED-4901-8750-4C510988421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8" name="Ink 47">
              <a:extLst>
                <a:ext uri="{FF2B5EF4-FFF2-40B4-BE49-F238E27FC236}">
                  <a16:creationId xmlns:a16="http://schemas.microsoft.com/office/drawing/2014/main" id="{34EDFFF9-4BEA-4802-B7D8-9B99E24454F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9" name="Ink 48">
              <a:extLst>
                <a:ext uri="{FF2B5EF4-FFF2-40B4-BE49-F238E27FC236}">
                  <a16:creationId xmlns:a16="http://schemas.microsoft.com/office/drawing/2014/main" id="{BC875676-A88D-4249-BDFF-8C2F2CF0DB7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50" name="Ink 49">
              <a:extLst>
                <a:ext uri="{FF2B5EF4-FFF2-40B4-BE49-F238E27FC236}">
                  <a16:creationId xmlns:a16="http://schemas.microsoft.com/office/drawing/2014/main" id="{3CF87239-93C1-4AA4-A357-56FA50463B3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51" name="Ink 50">
              <a:extLst>
                <a:ext uri="{FF2B5EF4-FFF2-40B4-BE49-F238E27FC236}">
                  <a16:creationId xmlns:a16="http://schemas.microsoft.com/office/drawing/2014/main" id="{08F74E87-3923-4FB0-9B8A-1042EBBC262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52" name="Ink 51">
              <a:extLst>
                <a:ext uri="{FF2B5EF4-FFF2-40B4-BE49-F238E27FC236}">
                  <a16:creationId xmlns:a16="http://schemas.microsoft.com/office/drawing/2014/main" id="{5CC7DD9A-6504-4E46-B0A7-2FD01679CF4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3" name="Ink 52">
              <a:extLst>
                <a:ext uri="{FF2B5EF4-FFF2-40B4-BE49-F238E27FC236}">
                  <a16:creationId xmlns:a16="http://schemas.microsoft.com/office/drawing/2014/main" id="{2696D5BF-4A82-49EC-B90F-16061B74682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4" name="Ink 53">
              <a:extLst>
                <a:ext uri="{FF2B5EF4-FFF2-40B4-BE49-F238E27FC236}">
                  <a16:creationId xmlns:a16="http://schemas.microsoft.com/office/drawing/2014/main" id="{5E9A7DF4-0104-4787-BCF1-51D976D64A6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5" name="Ink 54">
              <a:extLst>
                <a:ext uri="{FF2B5EF4-FFF2-40B4-BE49-F238E27FC236}">
                  <a16:creationId xmlns:a16="http://schemas.microsoft.com/office/drawing/2014/main" id="{310559F6-806D-412F-95FF-840B6030CFB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6" name="Ink 55">
              <a:extLst>
                <a:ext uri="{FF2B5EF4-FFF2-40B4-BE49-F238E27FC236}">
                  <a16:creationId xmlns:a16="http://schemas.microsoft.com/office/drawing/2014/main" id="{525FDF70-2F46-4147-8E2E-15D0E89D622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7" name="Ink 56">
              <a:extLst>
                <a:ext uri="{FF2B5EF4-FFF2-40B4-BE49-F238E27FC236}">
                  <a16:creationId xmlns:a16="http://schemas.microsoft.com/office/drawing/2014/main" id="{64381155-A645-455B-8148-E4954AE688A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8" name="Ink 57">
              <a:extLst>
                <a:ext uri="{FF2B5EF4-FFF2-40B4-BE49-F238E27FC236}">
                  <a16:creationId xmlns:a16="http://schemas.microsoft.com/office/drawing/2014/main" id="{8B534BB1-7913-4432-8768-A6CFCBA418C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9" name="Ink 58">
              <a:extLst>
                <a:ext uri="{FF2B5EF4-FFF2-40B4-BE49-F238E27FC236}">
                  <a16:creationId xmlns:a16="http://schemas.microsoft.com/office/drawing/2014/main" id="{197615C6-B9E8-44A6-91B4-165F7FD9897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60" name="Ink 59">
              <a:extLst>
                <a:ext uri="{FF2B5EF4-FFF2-40B4-BE49-F238E27FC236}">
                  <a16:creationId xmlns:a16="http://schemas.microsoft.com/office/drawing/2014/main" id="{D4231AA0-BAF8-4DA9-BB29-5CD6E8DBB76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61" name="Ink 60">
              <a:extLst>
                <a:ext uri="{FF2B5EF4-FFF2-40B4-BE49-F238E27FC236}">
                  <a16:creationId xmlns:a16="http://schemas.microsoft.com/office/drawing/2014/main" id="{0B8C41EE-F612-49AD-8D78-B5881ED137C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62" name="Ink 61">
              <a:extLst>
                <a:ext uri="{FF2B5EF4-FFF2-40B4-BE49-F238E27FC236}">
                  <a16:creationId xmlns:a16="http://schemas.microsoft.com/office/drawing/2014/main" id="{0EAD73EB-57FE-448B-BFA9-58FCD924AFB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3" name="Ink 62">
              <a:extLst>
                <a:ext uri="{FF2B5EF4-FFF2-40B4-BE49-F238E27FC236}">
                  <a16:creationId xmlns:a16="http://schemas.microsoft.com/office/drawing/2014/main" id="{A96B3EA2-29D7-4AF8-8D25-3CA7128F48D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64" name="Ink 63">
              <a:extLst>
                <a:ext uri="{FF2B5EF4-FFF2-40B4-BE49-F238E27FC236}">
                  <a16:creationId xmlns:a16="http://schemas.microsoft.com/office/drawing/2014/main" id="{FB6ED42B-4231-47FE-B215-29DBE20BCAA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65" name="Ink 64">
              <a:extLst>
                <a:ext uri="{FF2B5EF4-FFF2-40B4-BE49-F238E27FC236}">
                  <a16:creationId xmlns:a16="http://schemas.microsoft.com/office/drawing/2014/main" id="{3DC626B4-A93C-4EC5-880E-8C31354E14D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66" name="Ink 65">
              <a:extLst>
                <a:ext uri="{FF2B5EF4-FFF2-40B4-BE49-F238E27FC236}">
                  <a16:creationId xmlns:a16="http://schemas.microsoft.com/office/drawing/2014/main" id="{C72BE559-05CA-4831-9D97-15F262566C8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67" name="Ink 66">
              <a:extLst>
                <a:ext uri="{FF2B5EF4-FFF2-40B4-BE49-F238E27FC236}">
                  <a16:creationId xmlns:a16="http://schemas.microsoft.com/office/drawing/2014/main" id="{D2A48465-3D7D-4864-BC63-8A6BA0EB5B4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
          <xdr14:nvContentPartPr>
            <xdr14:cNvPr id="68" name="Ink 67">
              <a:extLst>
                <a:ext uri="{FF2B5EF4-FFF2-40B4-BE49-F238E27FC236}">
                  <a16:creationId xmlns:a16="http://schemas.microsoft.com/office/drawing/2014/main" id="{B86648F2-3321-41A8-A9A7-474DA30243F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69" name="Ink 68">
              <a:extLst>
                <a:ext uri="{FF2B5EF4-FFF2-40B4-BE49-F238E27FC236}">
                  <a16:creationId xmlns:a16="http://schemas.microsoft.com/office/drawing/2014/main" id="{433B16D6-4B5A-483F-8FE2-58AB5102C58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
          <xdr14:nvContentPartPr>
            <xdr14:cNvPr id="70" name="Ink 69">
              <a:extLst>
                <a:ext uri="{FF2B5EF4-FFF2-40B4-BE49-F238E27FC236}">
                  <a16:creationId xmlns:a16="http://schemas.microsoft.com/office/drawing/2014/main" id="{934A1903-34E8-44D3-A894-70C534C85D0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71" name="Ink 70">
              <a:extLst>
                <a:ext uri="{FF2B5EF4-FFF2-40B4-BE49-F238E27FC236}">
                  <a16:creationId xmlns:a16="http://schemas.microsoft.com/office/drawing/2014/main" id="{B2A2A953-FE22-434E-B5E5-64AE9293B9E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
          <xdr14:nvContentPartPr>
            <xdr14:cNvPr id="72" name="Ink 71">
              <a:extLst>
                <a:ext uri="{FF2B5EF4-FFF2-40B4-BE49-F238E27FC236}">
                  <a16:creationId xmlns:a16="http://schemas.microsoft.com/office/drawing/2014/main" id="{257E8DEC-F609-4B77-B325-A6471A95A26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73" name="Ink 72">
              <a:extLst>
                <a:ext uri="{FF2B5EF4-FFF2-40B4-BE49-F238E27FC236}">
                  <a16:creationId xmlns:a16="http://schemas.microsoft.com/office/drawing/2014/main" id="{7CCEA958-EECE-4E8E-881F-BC0AB8BE53B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
          <xdr14:nvContentPartPr>
            <xdr14:cNvPr id="74" name="Ink 73">
              <a:extLst>
                <a:ext uri="{FF2B5EF4-FFF2-40B4-BE49-F238E27FC236}">
                  <a16:creationId xmlns:a16="http://schemas.microsoft.com/office/drawing/2014/main" id="{CCB4475F-6CEE-46C4-B8C8-7E4070E18A1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75" name="Ink 74">
              <a:extLst>
                <a:ext uri="{FF2B5EF4-FFF2-40B4-BE49-F238E27FC236}">
                  <a16:creationId xmlns:a16="http://schemas.microsoft.com/office/drawing/2014/main" id="{0EAEA0ED-8302-41B4-95D5-FD17837DD7B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
          <xdr14:nvContentPartPr>
            <xdr14:cNvPr id="76" name="Ink 75">
              <a:extLst>
                <a:ext uri="{FF2B5EF4-FFF2-40B4-BE49-F238E27FC236}">
                  <a16:creationId xmlns:a16="http://schemas.microsoft.com/office/drawing/2014/main" id="{BD95CAD1-EA52-4D6C-8747-8F4F4D81D7D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77" name="Ink 76">
              <a:extLst>
                <a:ext uri="{FF2B5EF4-FFF2-40B4-BE49-F238E27FC236}">
                  <a16:creationId xmlns:a16="http://schemas.microsoft.com/office/drawing/2014/main" id="{EEF5F74A-D466-4742-A8DC-4B8BBF488A3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
          <xdr14:nvContentPartPr>
            <xdr14:cNvPr id="78" name="Ink 77">
              <a:extLst>
                <a:ext uri="{FF2B5EF4-FFF2-40B4-BE49-F238E27FC236}">
                  <a16:creationId xmlns:a16="http://schemas.microsoft.com/office/drawing/2014/main" id="{82181344-12F1-402B-B39F-74A08010855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79" name="Ink 78">
              <a:extLst>
                <a:ext uri="{FF2B5EF4-FFF2-40B4-BE49-F238E27FC236}">
                  <a16:creationId xmlns:a16="http://schemas.microsoft.com/office/drawing/2014/main" id="{800FE2BB-121A-481F-BF3A-3A35DC92BAF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
          <xdr14:nvContentPartPr>
            <xdr14:cNvPr id="80" name="Ink 79">
              <a:extLst>
                <a:ext uri="{FF2B5EF4-FFF2-40B4-BE49-F238E27FC236}">
                  <a16:creationId xmlns:a16="http://schemas.microsoft.com/office/drawing/2014/main" id="{9D0D6EBD-D50E-47CA-B8ED-73537DF0952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81" name="Ink 80">
              <a:extLst>
                <a:ext uri="{FF2B5EF4-FFF2-40B4-BE49-F238E27FC236}">
                  <a16:creationId xmlns:a16="http://schemas.microsoft.com/office/drawing/2014/main" id="{EA42270B-742C-4996-8337-319A909C6A9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
          <xdr14:nvContentPartPr>
            <xdr14:cNvPr id="82" name="Ink 81">
              <a:extLst>
                <a:ext uri="{FF2B5EF4-FFF2-40B4-BE49-F238E27FC236}">
                  <a16:creationId xmlns:a16="http://schemas.microsoft.com/office/drawing/2014/main" id="{B474C718-E2C7-457A-8E7E-D2A4C693CEB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
          <xdr14:nvContentPartPr>
            <xdr14:cNvPr id="83" name="Ink 82">
              <a:extLst>
                <a:ext uri="{FF2B5EF4-FFF2-40B4-BE49-F238E27FC236}">
                  <a16:creationId xmlns:a16="http://schemas.microsoft.com/office/drawing/2014/main" id="{A86CE00A-AC8B-4623-AF10-A95A509A4E2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
          <xdr14:nvContentPartPr>
            <xdr14:cNvPr id="84" name="Ink 83">
              <a:extLst>
                <a:ext uri="{FF2B5EF4-FFF2-40B4-BE49-F238E27FC236}">
                  <a16:creationId xmlns:a16="http://schemas.microsoft.com/office/drawing/2014/main" id="{9F561CED-9D69-4AA5-BA73-426EA829000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85" name="Ink 84">
              <a:extLst>
                <a:ext uri="{FF2B5EF4-FFF2-40B4-BE49-F238E27FC236}">
                  <a16:creationId xmlns:a16="http://schemas.microsoft.com/office/drawing/2014/main" id="{00627436-3D59-4263-91B4-CB464E1DA67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
          <xdr14:nvContentPartPr>
            <xdr14:cNvPr id="86" name="Ink 85">
              <a:extLst>
                <a:ext uri="{FF2B5EF4-FFF2-40B4-BE49-F238E27FC236}">
                  <a16:creationId xmlns:a16="http://schemas.microsoft.com/office/drawing/2014/main" id="{CBEB9A24-5C0F-486B-A9A9-7CEFCE0AC5B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87" name="Ink 86">
              <a:extLst>
                <a:ext uri="{FF2B5EF4-FFF2-40B4-BE49-F238E27FC236}">
                  <a16:creationId xmlns:a16="http://schemas.microsoft.com/office/drawing/2014/main" id="{DBA90FBF-9506-4A69-BAF4-D9E5286223D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
          <xdr14:nvContentPartPr>
            <xdr14:cNvPr id="88" name="Ink 87">
              <a:extLst>
                <a:ext uri="{FF2B5EF4-FFF2-40B4-BE49-F238E27FC236}">
                  <a16:creationId xmlns:a16="http://schemas.microsoft.com/office/drawing/2014/main" id="{BBFA96D1-FE0C-43FA-A35A-2478ADB6482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89" name="Ink 88">
              <a:extLst>
                <a:ext uri="{FF2B5EF4-FFF2-40B4-BE49-F238E27FC236}">
                  <a16:creationId xmlns:a16="http://schemas.microsoft.com/office/drawing/2014/main" id="{F87A1883-7767-424F-ACC6-9CAD4E8FFF2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
          <xdr14:nvContentPartPr>
            <xdr14:cNvPr id="90" name="Ink 89">
              <a:extLst>
                <a:ext uri="{FF2B5EF4-FFF2-40B4-BE49-F238E27FC236}">
                  <a16:creationId xmlns:a16="http://schemas.microsoft.com/office/drawing/2014/main" id="{75AAE94F-EEBA-40A9-B2EC-595A27A6412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91" name="Ink 90">
              <a:extLst>
                <a:ext uri="{FF2B5EF4-FFF2-40B4-BE49-F238E27FC236}">
                  <a16:creationId xmlns:a16="http://schemas.microsoft.com/office/drawing/2014/main" id="{C8EA0BEE-CE18-41E0-8743-E24A958403B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
          <xdr14:nvContentPartPr>
            <xdr14:cNvPr id="92" name="Ink 91">
              <a:extLst>
                <a:ext uri="{FF2B5EF4-FFF2-40B4-BE49-F238E27FC236}">
                  <a16:creationId xmlns:a16="http://schemas.microsoft.com/office/drawing/2014/main" id="{9A4F0500-FEE8-4ABC-8859-0BE6DD57397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93" name="Ink 92">
              <a:extLst>
                <a:ext uri="{FF2B5EF4-FFF2-40B4-BE49-F238E27FC236}">
                  <a16:creationId xmlns:a16="http://schemas.microsoft.com/office/drawing/2014/main" id="{46467904-D1AF-48C4-98DC-987CDD03EC9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
          <xdr14:nvContentPartPr>
            <xdr14:cNvPr id="94" name="Ink 93">
              <a:extLst>
                <a:ext uri="{FF2B5EF4-FFF2-40B4-BE49-F238E27FC236}">
                  <a16:creationId xmlns:a16="http://schemas.microsoft.com/office/drawing/2014/main" id="{54E6314A-8597-4A5A-B5EE-890E31494A1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95" name="Ink 94">
              <a:extLst>
                <a:ext uri="{FF2B5EF4-FFF2-40B4-BE49-F238E27FC236}">
                  <a16:creationId xmlns:a16="http://schemas.microsoft.com/office/drawing/2014/main" id="{65650192-EC38-44D5-9083-6B331895D87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
          <xdr14:nvContentPartPr>
            <xdr14:cNvPr id="96" name="Ink 95">
              <a:extLst>
                <a:ext uri="{FF2B5EF4-FFF2-40B4-BE49-F238E27FC236}">
                  <a16:creationId xmlns:a16="http://schemas.microsoft.com/office/drawing/2014/main" id="{3B91A7F7-32B2-4B5A-87C1-A2C30A75D51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97" name="Ink 96">
              <a:extLst>
                <a:ext uri="{FF2B5EF4-FFF2-40B4-BE49-F238E27FC236}">
                  <a16:creationId xmlns:a16="http://schemas.microsoft.com/office/drawing/2014/main" id="{C65B37D2-225F-4751-8695-11D13177C9C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
          <xdr14:nvContentPartPr>
            <xdr14:cNvPr id="98" name="Ink 97">
              <a:extLst>
                <a:ext uri="{FF2B5EF4-FFF2-40B4-BE49-F238E27FC236}">
                  <a16:creationId xmlns:a16="http://schemas.microsoft.com/office/drawing/2014/main" id="{4C94C1D0-E981-4BED-A007-271397FC748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99" name="Ink 98">
              <a:extLst>
                <a:ext uri="{FF2B5EF4-FFF2-40B4-BE49-F238E27FC236}">
                  <a16:creationId xmlns:a16="http://schemas.microsoft.com/office/drawing/2014/main" id="{B987CB10-365A-4810-BC2D-245584CE14E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
          <xdr14:nvContentPartPr>
            <xdr14:cNvPr id="100" name="Ink 99">
              <a:extLst>
                <a:ext uri="{FF2B5EF4-FFF2-40B4-BE49-F238E27FC236}">
                  <a16:creationId xmlns:a16="http://schemas.microsoft.com/office/drawing/2014/main" id="{2ABC7B9C-5ECA-4B50-84E9-BBF628D2580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101" name="Ink 100">
              <a:extLst>
                <a:ext uri="{FF2B5EF4-FFF2-40B4-BE49-F238E27FC236}">
                  <a16:creationId xmlns:a16="http://schemas.microsoft.com/office/drawing/2014/main" id="{C0C07909-2784-40D8-A592-DBE863AC991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
          <xdr14:nvContentPartPr>
            <xdr14:cNvPr id="102" name="Ink 101">
              <a:extLst>
                <a:ext uri="{FF2B5EF4-FFF2-40B4-BE49-F238E27FC236}">
                  <a16:creationId xmlns:a16="http://schemas.microsoft.com/office/drawing/2014/main" id="{5BF3F2C4-08DC-4969-9E7C-3C3E3BFB62A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103" name="Ink 102">
              <a:extLst>
                <a:ext uri="{FF2B5EF4-FFF2-40B4-BE49-F238E27FC236}">
                  <a16:creationId xmlns:a16="http://schemas.microsoft.com/office/drawing/2014/main" id="{769BF0C6-4BEF-489A-A5BE-78CC1EF69F0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
          <xdr14:nvContentPartPr>
            <xdr14:cNvPr id="104" name="Ink 103">
              <a:extLst>
                <a:ext uri="{FF2B5EF4-FFF2-40B4-BE49-F238E27FC236}">
                  <a16:creationId xmlns:a16="http://schemas.microsoft.com/office/drawing/2014/main" id="{183C3EB7-77A4-4424-9205-930FC08A63F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105" name="Ink 104">
              <a:extLst>
                <a:ext uri="{FF2B5EF4-FFF2-40B4-BE49-F238E27FC236}">
                  <a16:creationId xmlns:a16="http://schemas.microsoft.com/office/drawing/2014/main" id="{57103F15-6207-4D6B-B095-83A344BC283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
          <xdr14:nvContentPartPr>
            <xdr14:cNvPr id="106" name="Ink 105">
              <a:extLst>
                <a:ext uri="{FF2B5EF4-FFF2-40B4-BE49-F238E27FC236}">
                  <a16:creationId xmlns:a16="http://schemas.microsoft.com/office/drawing/2014/main" id="{D9846C82-9022-4E15-B8FD-9CEA3698A7E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107" name="Ink 106">
              <a:extLst>
                <a:ext uri="{FF2B5EF4-FFF2-40B4-BE49-F238E27FC236}">
                  <a16:creationId xmlns:a16="http://schemas.microsoft.com/office/drawing/2014/main" id="{EE522D28-8214-4FC9-AC48-4DE6E7973FA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
          <xdr14:nvContentPartPr>
            <xdr14:cNvPr id="108" name="Ink 107">
              <a:extLst>
                <a:ext uri="{FF2B5EF4-FFF2-40B4-BE49-F238E27FC236}">
                  <a16:creationId xmlns:a16="http://schemas.microsoft.com/office/drawing/2014/main" id="{AFA709C1-A4B5-476E-A55E-1EB831C0E70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09" name="Ink 108">
              <a:extLst>
                <a:ext uri="{FF2B5EF4-FFF2-40B4-BE49-F238E27FC236}">
                  <a16:creationId xmlns:a16="http://schemas.microsoft.com/office/drawing/2014/main" id="{B53866E1-EC6B-4BB0-A142-5CD60D72B51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
          <xdr14:nvContentPartPr>
            <xdr14:cNvPr id="110" name="Ink 109">
              <a:extLst>
                <a:ext uri="{FF2B5EF4-FFF2-40B4-BE49-F238E27FC236}">
                  <a16:creationId xmlns:a16="http://schemas.microsoft.com/office/drawing/2014/main" id="{64ED06E7-B68A-494C-ABBC-E6E28C958EB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11" name="Ink 110">
              <a:extLst>
                <a:ext uri="{FF2B5EF4-FFF2-40B4-BE49-F238E27FC236}">
                  <a16:creationId xmlns:a16="http://schemas.microsoft.com/office/drawing/2014/main" id="{14AB7658-D731-4BA2-93A1-43AD9027DEB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112" name="Ink 111">
              <a:extLst>
                <a:ext uri="{FF2B5EF4-FFF2-40B4-BE49-F238E27FC236}">
                  <a16:creationId xmlns:a16="http://schemas.microsoft.com/office/drawing/2014/main" id="{45E241BF-C1C4-48D4-B6B2-FE84C27E1C3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13" name="Ink 112">
              <a:extLst>
                <a:ext uri="{FF2B5EF4-FFF2-40B4-BE49-F238E27FC236}">
                  <a16:creationId xmlns:a16="http://schemas.microsoft.com/office/drawing/2014/main" id="{6D7DAD74-3499-4852-8A52-D4855DEE14A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114" name="Ink 113">
              <a:extLst>
                <a:ext uri="{FF2B5EF4-FFF2-40B4-BE49-F238E27FC236}">
                  <a16:creationId xmlns:a16="http://schemas.microsoft.com/office/drawing/2014/main" id="{74F2A654-FBFA-4CB8-85CA-FF3764421AF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15" name="Ink 114">
              <a:extLst>
                <a:ext uri="{FF2B5EF4-FFF2-40B4-BE49-F238E27FC236}">
                  <a16:creationId xmlns:a16="http://schemas.microsoft.com/office/drawing/2014/main" id="{6266DE5C-69DA-4427-942B-13E353D393B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116" name="Ink 115">
              <a:extLst>
                <a:ext uri="{FF2B5EF4-FFF2-40B4-BE49-F238E27FC236}">
                  <a16:creationId xmlns:a16="http://schemas.microsoft.com/office/drawing/2014/main" id="{61DF0FF1-4CE8-4BAF-97AC-7A9D0A2A19A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17" name="Ink 116">
              <a:extLst>
                <a:ext uri="{FF2B5EF4-FFF2-40B4-BE49-F238E27FC236}">
                  <a16:creationId xmlns:a16="http://schemas.microsoft.com/office/drawing/2014/main" id="{C011BE95-3BE7-46CE-8328-F43D0051BBE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twoCellAnchor editAs="oneCell">
    <xdr:from>
      <xdr:col>0</xdr:col>
      <xdr:colOff>0</xdr:colOff>
      <xdr:row>42</xdr:row>
      <xdr:rowOff>13892</xdr:rowOff>
    </xdr:from>
    <xdr:to>
      <xdr:col>0</xdr:col>
      <xdr:colOff>0</xdr:colOff>
      <xdr:row>42</xdr:row>
      <xdr:rowOff>13892</xdr:rowOff>
    </xdr:to>
    <mc:AlternateContent xmlns:mc="http://schemas.openxmlformats.org/markup-compatibility/2006" xmlns:xdr14="http://schemas.microsoft.com/office/excel/2010/spreadsheetDrawing">
      <mc:Choice Requires="xdr14">
        <xdr:contentPart xmlns:r="http://schemas.openxmlformats.org/officeDocument/2006/relationships" r:id="rId118">
          <xdr14:nvContentPartPr>
            <xdr14:cNvPr id="119" name="Ink 118">
              <a:extLst>
                <a:ext uri="{FF2B5EF4-FFF2-40B4-BE49-F238E27FC236}">
                  <a16:creationId xmlns:a16="http://schemas.microsoft.com/office/drawing/2014/main" id="{A2DFE62F-8A0C-4EDE-A32A-94FC056FA18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twoCellAnchor>
  <xdr:oneCellAnchor>
    <xdr:from>
      <xdr:col>0</xdr:col>
      <xdr:colOff>0</xdr:colOff>
      <xdr:row>78</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120" name="Ink 119">
              <a:extLst>
                <a:ext uri="{FF2B5EF4-FFF2-40B4-BE49-F238E27FC236}">
                  <a16:creationId xmlns:a16="http://schemas.microsoft.com/office/drawing/2014/main" id="{AC012231-0A48-4EF6-B3A9-F34558F8CE8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102</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21" name="Ink 120">
              <a:extLst>
                <a:ext uri="{FF2B5EF4-FFF2-40B4-BE49-F238E27FC236}">
                  <a16:creationId xmlns:a16="http://schemas.microsoft.com/office/drawing/2014/main" id="{CCEF4015-CB0C-4822-A6AD-CEC44AD8139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126</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122" name="Ink 121">
              <a:extLst>
                <a:ext uri="{FF2B5EF4-FFF2-40B4-BE49-F238E27FC236}">
                  <a16:creationId xmlns:a16="http://schemas.microsoft.com/office/drawing/2014/main" id="{8C51B99F-71BB-4D46-9E1E-253CD1E52B8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47</xdr:row>
      <xdr:rowOff>0</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125" name="Ink 124">
              <a:extLst>
                <a:ext uri="{FF2B5EF4-FFF2-40B4-BE49-F238E27FC236}">
                  <a16:creationId xmlns:a16="http://schemas.microsoft.com/office/drawing/2014/main" id="{DDCF873E-3D9C-408D-8C3C-93207385132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82</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126" name="Ink 125">
              <a:extLst>
                <a:ext uri="{FF2B5EF4-FFF2-40B4-BE49-F238E27FC236}">
                  <a16:creationId xmlns:a16="http://schemas.microsoft.com/office/drawing/2014/main" id="{BF56B433-91CD-4523-A40C-6F1116C15E9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106</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127" name="Ink 126">
              <a:extLst>
                <a:ext uri="{FF2B5EF4-FFF2-40B4-BE49-F238E27FC236}">
                  <a16:creationId xmlns:a16="http://schemas.microsoft.com/office/drawing/2014/main" id="{B0A9E56E-343C-45B9-8E58-8C0A64D7428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130</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128" name="Ink 127">
              <a:extLst>
                <a:ext uri="{FF2B5EF4-FFF2-40B4-BE49-F238E27FC236}">
                  <a16:creationId xmlns:a16="http://schemas.microsoft.com/office/drawing/2014/main" id="{69487809-A4EB-40A8-8E49-929185AFCCE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A91C5CC5-370C-4058-BF78-6C9CC37AEB9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C413168B-EE04-4272-ABCE-A0DF67133B7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231024C9-1A71-44C1-9D66-BFF84B73A26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4">
              <a:extLst>
                <a:ext uri="{FF2B5EF4-FFF2-40B4-BE49-F238E27FC236}">
                  <a16:creationId xmlns:a16="http://schemas.microsoft.com/office/drawing/2014/main" id="{A5B0A62C-94BE-408E-B35A-F698B613BAD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5">
              <a:extLst>
                <a:ext uri="{FF2B5EF4-FFF2-40B4-BE49-F238E27FC236}">
                  <a16:creationId xmlns:a16="http://schemas.microsoft.com/office/drawing/2014/main" id="{B66F804F-6D7B-4305-AFD3-E9E04A6CF00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6">
              <a:extLst>
                <a:ext uri="{FF2B5EF4-FFF2-40B4-BE49-F238E27FC236}">
                  <a16:creationId xmlns:a16="http://schemas.microsoft.com/office/drawing/2014/main" id="{25472161-13F3-4420-AEF4-3DDCAD233FC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8" name="Ink 7">
              <a:extLst>
                <a:ext uri="{FF2B5EF4-FFF2-40B4-BE49-F238E27FC236}">
                  <a16:creationId xmlns:a16="http://schemas.microsoft.com/office/drawing/2014/main" id="{414766E3-5618-40D1-AF4C-3AB50FC0E43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9" name="Ink 8">
              <a:extLst>
                <a:ext uri="{FF2B5EF4-FFF2-40B4-BE49-F238E27FC236}">
                  <a16:creationId xmlns:a16="http://schemas.microsoft.com/office/drawing/2014/main" id="{A54B7FFF-23DC-4DCE-9737-70E169ED98D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Ink 9">
              <a:extLst>
                <a:ext uri="{FF2B5EF4-FFF2-40B4-BE49-F238E27FC236}">
                  <a16:creationId xmlns:a16="http://schemas.microsoft.com/office/drawing/2014/main" id="{75FD0F5D-68B2-457F-BC1A-56C862A52CD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Ink 10">
              <a:extLst>
                <a:ext uri="{FF2B5EF4-FFF2-40B4-BE49-F238E27FC236}">
                  <a16:creationId xmlns:a16="http://schemas.microsoft.com/office/drawing/2014/main" id="{95F778A4-9C44-4761-AF1D-9AE39861613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Ink 11">
              <a:extLst>
                <a:ext uri="{FF2B5EF4-FFF2-40B4-BE49-F238E27FC236}">
                  <a16:creationId xmlns:a16="http://schemas.microsoft.com/office/drawing/2014/main" id="{B041F824-1CC0-4294-86D8-71E85E2D5AD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Ink 12">
              <a:extLst>
                <a:ext uri="{FF2B5EF4-FFF2-40B4-BE49-F238E27FC236}">
                  <a16:creationId xmlns:a16="http://schemas.microsoft.com/office/drawing/2014/main" id="{833B0EF3-491D-4F7D-8DF2-14B07C0328F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4" name="Ink 13">
              <a:extLst>
                <a:ext uri="{FF2B5EF4-FFF2-40B4-BE49-F238E27FC236}">
                  <a16:creationId xmlns:a16="http://schemas.microsoft.com/office/drawing/2014/main" id="{9023B3E4-A438-4CCF-8E32-84A192F7AE2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5" name="Ink 14">
              <a:extLst>
                <a:ext uri="{FF2B5EF4-FFF2-40B4-BE49-F238E27FC236}">
                  <a16:creationId xmlns:a16="http://schemas.microsoft.com/office/drawing/2014/main" id="{ED1A87E9-D967-49B7-8B96-C1EA67C0094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6" name="Ink 15">
              <a:extLst>
                <a:ext uri="{FF2B5EF4-FFF2-40B4-BE49-F238E27FC236}">
                  <a16:creationId xmlns:a16="http://schemas.microsoft.com/office/drawing/2014/main" id="{645FD188-EA44-475E-8442-9B3C383B196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7" name="Ink 16">
              <a:extLst>
                <a:ext uri="{FF2B5EF4-FFF2-40B4-BE49-F238E27FC236}">
                  <a16:creationId xmlns:a16="http://schemas.microsoft.com/office/drawing/2014/main" id="{C25AC177-B6E8-4CF0-AE52-103B93FBF3D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8" name="Ink 17">
              <a:extLst>
                <a:ext uri="{FF2B5EF4-FFF2-40B4-BE49-F238E27FC236}">
                  <a16:creationId xmlns:a16="http://schemas.microsoft.com/office/drawing/2014/main" id="{0E719B2F-38C3-4784-9ABC-DFB07DD9184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9" name="Ink 18">
              <a:extLst>
                <a:ext uri="{FF2B5EF4-FFF2-40B4-BE49-F238E27FC236}">
                  <a16:creationId xmlns:a16="http://schemas.microsoft.com/office/drawing/2014/main" id="{82519B30-8852-4A36-B877-DA7A4FF852B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20" name="Ink 19">
              <a:extLst>
                <a:ext uri="{FF2B5EF4-FFF2-40B4-BE49-F238E27FC236}">
                  <a16:creationId xmlns:a16="http://schemas.microsoft.com/office/drawing/2014/main" id="{60D4F636-70B2-43FD-AC62-FC1813D6F4B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Ink 20">
              <a:extLst>
                <a:ext uri="{FF2B5EF4-FFF2-40B4-BE49-F238E27FC236}">
                  <a16:creationId xmlns:a16="http://schemas.microsoft.com/office/drawing/2014/main" id="{42E72A74-5474-4A19-81E2-CF16816A32E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Ink 21">
              <a:extLst>
                <a:ext uri="{FF2B5EF4-FFF2-40B4-BE49-F238E27FC236}">
                  <a16:creationId xmlns:a16="http://schemas.microsoft.com/office/drawing/2014/main" id="{85CDA639-ADC7-4FA0-A537-EAD1CEEA219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Ink 22">
              <a:extLst>
                <a:ext uri="{FF2B5EF4-FFF2-40B4-BE49-F238E27FC236}">
                  <a16:creationId xmlns:a16="http://schemas.microsoft.com/office/drawing/2014/main" id="{A011B6C3-74ED-4DB1-89F3-64BC5583658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Ink 23">
              <a:extLst>
                <a:ext uri="{FF2B5EF4-FFF2-40B4-BE49-F238E27FC236}">
                  <a16:creationId xmlns:a16="http://schemas.microsoft.com/office/drawing/2014/main" id="{497FE481-A9FA-468F-9F86-63696DEF9D6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Ink 24">
              <a:extLst>
                <a:ext uri="{FF2B5EF4-FFF2-40B4-BE49-F238E27FC236}">
                  <a16:creationId xmlns:a16="http://schemas.microsoft.com/office/drawing/2014/main" id="{9B4A49F3-C98D-434A-963F-8DFD7E1506F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26" name="Ink 25">
              <a:extLst>
                <a:ext uri="{FF2B5EF4-FFF2-40B4-BE49-F238E27FC236}">
                  <a16:creationId xmlns:a16="http://schemas.microsoft.com/office/drawing/2014/main" id="{206F8E17-FE4C-4D6A-96DD-B6C9389A348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7" name="Ink 26">
              <a:extLst>
                <a:ext uri="{FF2B5EF4-FFF2-40B4-BE49-F238E27FC236}">
                  <a16:creationId xmlns:a16="http://schemas.microsoft.com/office/drawing/2014/main" id="{28C159EA-DBE1-4199-A8B5-59C66B1DDA2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28" name="Ink 27">
              <a:extLst>
                <a:ext uri="{FF2B5EF4-FFF2-40B4-BE49-F238E27FC236}">
                  <a16:creationId xmlns:a16="http://schemas.microsoft.com/office/drawing/2014/main" id="{D0E58FF2-2FCF-43CB-8D23-1CC71FFE601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29" name="Ink 28">
              <a:extLst>
                <a:ext uri="{FF2B5EF4-FFF2-40B4-BE49-F238E27FC236}">
                  <a16:creationId xmlns:a16="http://schemas.microsoft.com/office/drawing/2014/main" id="{C12E4D47-124B-48F7-9047-21E00033C83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30" name="Ink 29">
              <a:extLst>
                <a:ext uri="{FF2B5EF4-FFF2-40B4-BE49-F238E27FC236}">
                  <a16:creationId xmlns:a16="http://schemas.microsoft.com/office/drawing/2014/main" id="{4A3EC0E2-9F82-4EC6-81CF-65ECFA95022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31" name="Ink 30">
              <a:extLst>
                <a:ext uri="{FF2B5EF4-FFF2-40B4-BE49-F238E27FC236}">
                  <a16:creationId xmlns:a16="http://schemas.microsoft.com/office/drawing/2014/main" id="{C8A2DAE8-1E59-42C9-85C5-47E6D39A843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32" name="Ink 31">
              <a:extLst>
                <a:ext uri="{FF2B5EF4-FFF2-40B4-BE49-F238E27FC236}">
                  <a16:creationId xmlns:a16="http://schemas.microsoft.com/office/drawing/2014/main" id="{E06DB150-37E4-426F-BA9A-58F8E7CEF44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33" name="Ink 32">
              <a:extLst>
                <a:ext uri="{FF2B5EF4-FFF2-40B4-BE49-F238E27FC236}">
                  <a16:creationId xmlns:a16="http://schemas.microsoft.com/office/drawing/2014/main" id="{4669C6E1-390F-4F63-8A8B-CF7571CF382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34" name="Ink 33">
              <a:extLst>
                <a:ext uri="{FF2B5EF4-FFF2-40B4-BE49-F238E27FC236}">
                  <a16:creationId xmlns:a16="http://schemas.microsoft.com/office/drawing/2014/main" id="{42BC3467-E15A-4A3E-84CB-6306CC32F02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35" name="Ink 34">
              <a:extLst>
                <a:ext uri="{FF2B5EF4-FFF2-40B4-BE49-F238E27FC236}">
                  <a16:creationId xmlns:a16="http://schemas.microsoft.com/office/drawing/2014/main" id="{15480806-94D2-417D-8022-210D33D18D2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6" name="Ink 35">
              <a:extLst>
                <a:ext uri="{FF2B5EF4-FFF2-40B4-BE49-F238E27FC236}">
                  <a16:creationId xmlns:a16="http://schemas.microsoft.com/office/drawing/2014/main" id="{86E4C4F5-EEA7-4826-BB70-F2A97EB8D0D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37" name="Ink 36">
              <a:extLst>
                <a:ext uri="{FF2B5EF4-FFF2-40B4-BE49-F238E27FC236}">
                  <a16:creationId xmlns:a16="http://schemas.microsoft.com/office/drawing/2014/main" id="{758A19E1-C4C6-46FB-9BC3-431C7F4C025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8" name="Ink 37">
              <a:extLst>
                <a:ext uri="{FF2B5EF4-FFF2-40B4-BE49-F238E27FC236}">
                  <a16:creationId xmlns:a16="http://schemas.microsoft.com/office/drawing/2014/main" id="{44E6887E-5E52-4CEA-9E7A-6A627F6C2EF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39" name="Ink 38">
              <a:extLst>
                <a:ext uri="{FF2B5EF4-FFF2-40B4-BE49-F238E27FC236}">
                  <a16:creationId xmlns:a16="http://schemas.microsoft.com/office/drawing/2014/main" id="{9E7D8BF9-B130-490F-B752-650FFE7A518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40" name="Ink 39">
              <a:extLst>
                <a:ext uri="{FF2B5EF4-FFF2-40B4-BE49-F238E27FC236}">
                  <a16:creationId xmlns:a16="http://schemas.microsoft.com/office/drawing/2014/main" id="{460AF3D4-3CDE-4BCE-B384-4C71CFDD5E5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41" name="Ink 40">
              <a:extLst>
                <a:ext uri="{FF2B5EF4-FFF2-40B4-BE49-F238E27FC236}">
                  <a16:creationId xmlns:a16="http://schemas.microsoft.com/office/drawing/2014/main" id="{EDE203A6-1169-4883-A481-6F93814AAD4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42" name="Ink 41">
              <a:extLst>
                <a:ext uri="{FF2B5EF4-FFF2-40B4-BE49-F238E27FC236}">
                  <a16:creationId xmlns:a16="http://schemas.microsoft.com/office/drawing/2014/main" id="{6A1E47EA-4AB8-493A-AC8D-8A0C0C2D3DE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43" name="Ink 42">
              <a:extLst>
                <a:ext uri="{FF2B5EF4-FFF2-40B4-BE49-F238E27FC236}">
                  <a16:creationId xmlns:a16="http://schemas.microsoft.com/office/drawing/2014/main" id="{1F1A60CE-364A-4943-804C-3477A3CA6B8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44" name="Ink 43">
              <a:extLst>
                <a:ext uri="{FF2B5EF4-FFF2-40B4-BE49-F238E27FC236}">
                  <a16:creationId xmlns:a16="http://schemas.microsoft.com/office/drawing/2014/main" id="{0F5FCC54-972E-4C6F-A537-B3CE883D2D9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45" name="Ink 44">
              <a:extLst>
                <a:ext uri="{FF2B5EF4-FFF2-40B4-BE49-F238E27FC236}">
                  <a16:creationId xmlns:a16="http://schemas.microsoft.com/office/drawing/2014/main" id="{8B7EDBA4-713A-454A-B5A6-8C180D885DA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46" name="Ink 45">
              <a:extLst>
                <a:ext uri="{FF2B5EF4-FFF2-40B4-BE49-F238E27FC236}">
                  <a16:creationId xmlns:a16="http://schemas.microsoft.com/office/drawing/2014/main" id="{62469957-B324-4ED3-9FF6-FB2392E1EF5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7" name="Ink 46">
              <a:extLst>
                <a:ext uri="{FF2B5EF4-FFF2-40B4-BE49-F238E27FC236}">
                  <a16:creationId xmlns:a16="http://schemas.microsoft.com/office/drawing/2014/main" id="{E85859E3-C7F1-42AC-923A-1351714908B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8" name="Ink 47">
              <a:extLst>
                <a:ext uri="{FF2B5EF4-FFF2-40B4-BE49-F238E27FC236}">
                  <a16:creationId xmlns:a16="http://schemas.microsoft.com/office/drawing/2014/main" id="{843CFA17-6B01-4927-B608-F7A9EC0A683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9" name="Ink 48">
              <a:extLst>
                <a:ext uri="{FF2B5EF4-FFF2-40B4-BE49-F238E27FC236}">
                  <a16:creationId xmlns:a16="http://schemas.microsoft.com/office/drawing/2014/main" id="{0522E547-672C-443C-9BC4-E6CD0D8DDE1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50" name="Ink 49">
              <a:extLst>
                <a:ext uri="{FF2B5EF4-FFF2-40B4-BE49-F238E27FC236}">
                  <a16:creationId xmlns:a16="http://schemas.microsoft.com/office/drawing/2014/main" id="{FA726166-B99C-4CFF-8BC4-FB54AFD6B2B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51" name="Ink 50">
              <a:extLst>
                <a:ext uri="{FF2B5EF4-FFF2-40B4-BE49-F238E27FC236}">
                  <a16:creationId xmlns:a16="http://schemas.microsoft.com/office/drawing/2014/main" id="{8B5C1E83-B763-46FB-BE96-C21F4DAAB14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52" name="Ink 51">
              <a:extLst>
                <a:ext uri="{FF2B5EF4-FFF2-40B4-BE49-F238E27FC236}">
                  <a16:creationId xmlns:a16="http://schemas.microsoft.com/office/drawing/2014/main" id="{EAD04A2E-1B44-4399-A469-9FEC0863CF9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3" name="Ink 52">
              <a:extLst>
                <a:ext uri="{FF2B5EF4-FFF2-40B4-BE49-F238E27FC236}">
                  <a16:creationId xmlns:a16="http://schemas.microsoft.com/office/drawing/2014/main" id="{F003FA5D-6469-4F78-A3C5-F58555BAEF2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4" name="Ink 53">
              <a:extLst>
                <a:ext uri="{FF2B5EF4-FFF2-40B4-BE49-F238E27FC236}">
                  <a16:creationId xmlns:a16="http://schemas.microsoft.com/office/drawing/2014/main" id="{750B60E5-3684-4D03-BC73-1B893A33A43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5" name="Ink 54">
              <a:extLst>
                <a:ext uri="{FF2B5EF4-FFF2-40B4-BE49-F238E27FC236}">
                  <a16:creationId xmlns:a16="http://schemas.microsoft.com/office/drawing/2014/main" id="{B7C37698-D03C-41F3-A571-7A521269FB4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6" name="Ink 55">
              <a:extLst>
                <a:ext uri="{FF2B5EF4-FFF2-40B4-BE49-F238E27FC236}">
                  <a16:creationId xmlns:a16="http://schemas.microsoft.com/office/drawing/2014/main" id="{91EEFC69-23CB-449C-89A2-9F6927BFB63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7" name="Ink 56">
              <a:extLst>
                <a:ext uri="{FF2B5EF4-FFF2-40B4-BE49-F238E27FC236}">
                  <a16:creationId xmlns:a16="http://schemas.microsoft.com/office/drawing/2014/main" id="{10EFCC58-072B-4B73-8E74-021A9B58679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8" name="Ink 57">
              <a:extLst>
                <a:ext uri="{FF2B5EF4-FFF2-40B4-BE49-F238E27FC236}">
                  <a16:creationId xmlns:a16="http://schemas.microsoft.com/office/drawing/2014/main" id="{C9EF355F-8A1F-4384-8E97-6D6A8AC5738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9" name="Ink 58">
              <a:extLst>
                <a:ext uri="{FF2B5EF4-FFF2-40B4-BE49-F238E27FC236}">
                  <a16:creationId xmlns:a16="http://schemas.microsoft.com/office/drawing/2014/main" id="{2FC4078D-7BA5-47EF-BD98-97BDF9CCD05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60" name="Ink 59">
              <a:extLst>
                <a:ext uri="{FF2B5EF4-FFF2-40B4-BE49-F238E27FC236}">
                  <a16:creationId xmlns:a16="http://schemas.microsoft.com/office/drawing/2014/main" id="{D3A44394-58F3-4DE1-B0AA-C1E8CFD7B66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61" name="Ink 60">
              <a:extLst>
                <a:ext uri="{FF2B5EF4-FFF2-40B4-BE49-F238E27FC236}">
                  <a16:creationId xmlns:a16="http://schemas.microsoft.com/office/drawing/2014/main" id="{D8416A2C-2A0F-4A3A-BE0B-915C134D6CC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62" name="Ink 61">
              <a:extLst>
                <a:ext uri="{FF2B5EF4-FFF2-40B4-BE49-F238E27FC236}">
                  <a16:creationId xmlns:a16="http://schemas.microsoft.com/office/drawing/2014/main" id="{002500F3-E194-46DC-879C-E4C11FD8BEA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3" name="Ink 62">
              <a:extLst>
                <a:ext uri="{FF2B5EF4-FFF2-40B4-BE49-F238E27FC236}">
                  <a16:creationId xmlns:a16="http://schemas.microsoft.com/office/drawing/2014/main" id="{0E62FF03-54F9-4ACB-8388-36458ABFD90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64" name="Ink 63">
              <a:extLst>
                <a:ext uri="{FF2B5EF4-FFF2-40B4-BE49-F238E27FC236}">
                  <a16:creationId xmlns:a16="http://schemas.microsoft.com/office/drawing/2014/main" id="{A9CE82E7-5A66-4C0B-ABCD-8AA0F46B369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65" name="Ink 64">
              <a:extLst>
                <a:ext uri="{FF2B5EF4-FFF2-40B4-BE49-F238E27FC236}">
                  <a16:creationId xmlns:a16="http://schemas.microsoft.com/office/drawing/2014/main" id="{548E9614-B06B-4C77-A423-2E68784202E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66" name="Ink 65">
              <a:extLst>
                <a:ext uri="{FF2B5EF4-FFF2-40B4-BE49-F238E27FC236}">
                  <a16:creationId xmlns:a16="http://schemas.microsoft.com/office/drawing/2014/main" id="{A10488EA-1919-438E-8BFF-0C6B8FCB622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67" name="Ink 66">
              <a:extLst>
                <a:ext uri="{FF2B5EF4-FFF2-40B4-BE49-F238E27FC236}">
                  <a16:creationId xmlns:a16="http://schemas.microsoft.com/office/drawing/2014/main" id="{4EE40BAD-3366-496A-AC0D-1F9B7C54A4F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
          <xdr14:nvContentPartPr>
            <xdr14:cNvPr id="68" name="Ink 67">
              <a:extLst>
                <a:ext uri="{FF2B5EF4-FFF2-40B4-BE49-F238E27FC236}">
                  <a16:creationId xmlns:a16="http://schemas.microsoft.com/office/drawing/2014/main" id="{B3140E64-E5AD-4D27-8E00-BB4413BFF16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69" name="Ink 68">
              <a:extLst>
                <a:ext uri="{FF2B5EF4-FFF2-40B4-BE49-F238E27FC236}">
                  <a16:creationId xmlns:a16="http://schemas.microsoft.com/office/drawing/2014/main" id="{DE750D41-FAA6-49C3-8C66-EC756F194F0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
          <xdr14:nvContentPartPr>
            <xdr14:cNvPr id="70" name="Ink 69">
              <a:extLst>
                <a:ext uri="{FF2B5EF4-FFF2-40B4-BE49-F238E27FC236}">
                  <a16:creationId xmlns:a16="http://schemas.microsoft.com/office/drawing/2014/main" id="{B1A9D21E-7EC6-470A-AF5B-B20228247BA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71" name="Ink 70">
              <a:extLst>
                <a:ext uri="{FF2B5EF4-FFF2-40B4-BE49-F238E27FC236}">
                  <a16:creationId xmlns:a16="http://schemas.microsoft.com/office/drawing/2014/main" id="{7F0D2EA7-5070-429C-A47E-FC9F3653FDE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
          <xdr14:nvContentPartPr>
            <xdr14:cNvPr id="72" name="Ink 71">
              <a:extLst>
                <a:ext uri="{FF2B5EF4-FFF2-40B4-BE49-F238E27FC236}">
                  <a16:creationId xmlns:a16="http://schemas.microsoft.com/office/drawing/2014/main" id="{EAA7C55A-B87E-451A-B8BD-3EBD884504A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73" name="Ink 72">
              <a:extLst>
                <a:ext uri="{FF2B5EF4-FFF2-40B4-BE49-F238E27FC236}">
                  <a16:creationId xmlns:a16="http://schemas.microsoft.com/office/drawing/2014/main" id="{E52C9E22-6091-4AF8-B6F6-FE7A705B930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
          <xdr14:nvContentPartPr>
            <xdr14:cNvPr id="74" name="Ink 73">
              <a:extLst>
                <a:ext uri="{FF2B5EF4-FFF2-40B4-BE49-F238E27FC236}">
                  <a16:creationId xmlns:a16="http://schemas.microsoft.com/office/drawing/2014/main" id="{2DFB5FFE-EA32-4475-84EB-3EB11F0F8B3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75" name="Ink 74">
              <a:extLst>
                <a:ext uri="{FF2B5EF4-FFF2-40B4-BE49-F238E27FC236}">
                  <a16:creationId xmlns:a16="http://schemas.microsoft.com/office/drawing/2014/main" id="{80C564E8-68A1-4AA9-AD15-BD3F2A0F937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
          <xdr14:nvContentPartPr>
            <xdr14:cNvPr id="76" name="Ink 75">
              <a:extLst>
                <a:ext uri="{FF2B5EF4-FFF2-40B4-BE49-F238E27FC236}">
                  <a16:creationId xmlns:a16="http://schemas.microsoft.com/office/drawing/2014/main" id="{9EFF87FC-CDE7-463F-8D61-C5C35FF061F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77" name="Ink 76">
              <a:extLst>
                <a:ext uri="{FF2B5EF4-FFF2-40B4-BE49-F238E27FC236}">
                  <a16:creationId xmlns:a16="http://schemas.microsoft.com/office/drawing/2014/main" id="{73475974-33E4-48C7-AF72-5A24A5187DA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
          <xdr14:nvContentPartPr>
            <xdr14:cNvPr id="78" name="Ink 77">
              <a:extLst>
                <a:ext uri="{FF2B5EF4-FFF2-40B4-BE49-F238E27FC236}">
                  <a16:creationId xmlns:a16="http://schemas.microsoft.com/office/drawing/2014/main" id="{441BB969-8ACE-4508-867D-226A303853E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79" name="Ink 78">
              <a:extLst>
                <a:ext uri="{FF2B5EF4-FFF2-40B4-BE49-F238E27FC236}">
                  <a16:creationId xmlns:a16="http://schemas.microsoft.com/office/drawing/2014/main" id="{31260845-7B3E-4608-A366-C7D041C09A3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
          <xdr14:nvContentPartPr>
            <xdr14:cNvPr id="80" name="Ink 79">
              <a:extLst>
                <a:ext uri="{FF2B5EF4-FFF2-40B4-BE49-F238E27FC236}">
                  <a16:creationId xmlns:a16="http://schemas.microsoft.com/office/drawing/2014/main" id="{CC7E6741-2301-455C-8FAD-EF30CFE3B6D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81" name="Ink 80">
              <a:extLst>
                <a:ext uri="{FF2B5EF4-FFF2-40B4-BE49-F238E27FC236}">
                  <a16:creationId xmlns:a16="http://schemas.microsoft.com/office/drawing/2014/main" id="{F7332E85-E44C-4B76-BBC6-AD7BCF4D2CB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
          <xdr14:nvContentPartPr>
            <xdr14:cNvPr id="82" name="Ink 81">
              <a:extLst>
                <a:ext uri="{FF2B5EF4-FFF2-40B4-BE49-F238E27FC236}">
                  <a16:creationId xmlns:a16="http://schemas.microsoft.com/office/drawing/2014/main" id="{F69F6893-CDBF-4344-B9BA-C70F5967AC6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
          <xdr14:nvContentPartPr>
            <xdr14:cNvPr id="83" name="Ink 82">
              <a:extLst>
                <a:ext uri="{FF2B5EF4-FFF2-40B4-BE49-F238E27FC236}">
                  <a16:creationId xmlns:a16="http://schemas.microsoft.com/office/drawing/2014/main" id="{689F0772-5CF2-4996-818B-9AA25097C4A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
          <xdr14:nvContentPartPr>
            <xdr14:cNvPr id="84" name="Ink 83">
              <a:extLst>
                <a:ext uri="{FF2B5EF4-FFF2-40B4-BE49-F238E27FC236}">
                  <a16:creationId xmlns:a16="http://schemas.microsoft.com/office/drawing/2014/main" id="{0081BE79-E6FA-4BB5-9D69-6CC593E5DDD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85" name="Ink 84">
              <a:extLst>
                <a:ext uri="{FF2B5EF4-FFF2-40B4-BE49-F238E27FC236}">
                  <a16:creationId xmlns:a16="http://schemas.microsoft.com/office/drawing/2014/main" id="{859D8A52-562C-4D6D-A7D4-19E3EF939D3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
          <xdr14:nvContentPartPr>
            <xdr14:cNvPr id="86" name="Ink 85">
              <a:extLst>
                <a:ext uri="{FF2B5EF4-FFF2-40B4-BE49-F238E27FC236}">
                  <a16:creationId xmlns:a16="http://schemas.microsoft.com/office/drawing/2014/main" id="{F73C45CC-CBB7-4E8A-B963-4AF9BF816AF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87" name="Ink 86">
              <a:extLst>
                <a:ext uri="{FF2B5EF4-FFF2-40B4-BE49-F238E27FC236}">
                  <a16:creationId xmlns:a16="http://schemas.microsoft.com/office/drawing/2014/main" id="{4C122489-91D6-46E2-96C5-ACE1636A1BF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
          <xdr14:nvContentPartPr>
            <xdr14:cNvPr id="88" name="Ink 87">
              <a:extLst>
                <a:ext uri="{FF2B5EF4-FFF2-40B4-BE49-F238E27FC236}">
                  <a16:creationId xmlns:a16="http://schemas.microsoft.com/office/drawing/2014/main" id="{3A7B1EFE-529C-443E-8EE3-D532BB9DE6B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89" name="Ink 88">
              <a:extLst>
                <a:ext uri="{FF2B5EF4-FFF2-40B4-BE49-F238E27FC236}">
                  <a16:creationId xmlns:a16="http://schemas.microsoft.com/office/drawing/2014/main" id="{61A02EC6-B7E1-4F21-9751-311062EA94A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
          <xdr14:nvContentPartPr>
            <xdr14:cNvPr id="90" name="Ink 89">
              <a:extLst>
                <a:ext uri="{FF2B5EF4-FFF2-40B4-BE49-F238E27FC236}">
                  <a16:creationId xmlns:a16="http://schemas.microsoft.com/office/drawing/2014/main" id="{789103AA-F54E-4D02-A1CC-CCAE0819B36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91" name="Ink 90">
              <a:extLst>
                <a:ext uri="{FF2B5EF4-FFF2-40B4-BE49-F238E27FC236}">
                  <a16:creationId xmlns:a16="http://schemas.microsoft.com/office/drawing/2014/main" id="{4D7A837C-0F05-404A-8E2B-9C085452958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
          <xdr14:nvContentPartPr>
            <xdr14:cNvPr id="92" name="Ink 91">
              <a:extLst>
                <a:ext uri="{FF2B5EF4-FFF2-40B4-BE49-F238E27FC236}">
                  <a16:creationId xmlns:a16="http://schemas.microsoft.com/office/drawing/2014/main" id="{17FFA1B5-0371-4F88-B8B7-0CA0BFBB2A6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93" name="Ink 92">
              <a:extLst>
                <a:ext uri="{FF2B5EF4-FFF2-40B4-BE49-F238E27FC236}">
                  <a16:creationId xmlns:a16="http://schemas.microsoft.com/office/drawing/2014/main" id="{1728D895-5A3E-4062-B119-A3B7BBC1A29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
          <xdr14:nvContentPartPr>
            <xdr14:cNvPr id="94" name="Ink 93">
              <a:extLst>
                <a:ext uri="{FF2B5EF4-FFF2-40B4-BE49-F238E27FC236}">
                  <a16:creationId xmlns:a16="http://schemas.microsoft.com/office/drawing/2014/main" id="{F8A6E27F-E1E5-46A5-9661-17642153EF3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95" name="Ink 94">
              <a:extLst>
                <a:ext uri="{FF2B5EF4-FFF2-40B4-BE49-F238E27FC236}">
                  <a16:creationId xmlns:a16="http://schemas.microsoft.com/office/drawing/2014/main" id="{156015A5-58F2-47A7-981E-FFFEE87A29A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
          <xdr14:nvContentPartPr>
            <xdr14:cNvPr id="96" name="Ink 95">
              <a:extLst>
                <a:ext uri="{FF2B5EF4-FFF2-40B4-BE49-F238E27FC236}">
                  <a16:creationId xmlns:a16="http://schemas.microsoft.com/office/drawing/2014/main" id="{9A4A1E83-33CC-4C53-99F9-300B897212A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97" name="Ink 96">
              <a:extLst>
                <a:ext uri="{FF2B5EF4-FFF2-40B4-BE49-F238E27FC236}">
                  <a16:creationId xmlns:a16="http://schemas.microsoft.com/office/drawing/2014/main" id="{1EF1A0CC-B91A-45EA-BE91-E94CD73E507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
          <xdr14:nvContentPartPr>
            <xdr14:cNvPr id="98" name="Ink 97">
              <a:extLst>
                <a:ext uri="{FF2B5EF4-FFF2-40B4-BE49-F238E27FC236}">
                  <a16:creationId xmlns:a16="http://schemas.microsoft.com/office/drawing/2014/main" id="{5D042ED1-510F-4FF1-B586-5FDC654495E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99" name="Ink 98">
              <a:extLst>
                <a:ext uri="{FF2B5EF4-FFF2-40B4-BE49-F238E27FC236}">
                  <a16:creationId xmlns:a16="http://schemas.microsoft.com/office/drawing/2014/main" id="{EFA3D08F-B846-430F-99A6-7BA2752866F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
          <xdr14:nvContentPartPr>
            <xdr14:cNvPr id="100" name="Ink 99">
              <a:extLst>
                <a:ext uri="{FF2B5EF4-FFF2-40B4-BE49-F238E27FC236}">
                  <a16:creationId xmlns:a16="http://schemas.microsoft.com/office/drawing/2014/main" id="{00065B51-AA14-46E9-848C-30E8E4FC84A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101" name="Ink 100">
              <a:extLst>
                <a:ext uri="{FF2B5EF4-FFF2-40B4-BE49-F238E27FC236}">
                  <a16:creationId xmlns:a16="http://schemas.microsoft.com/office/drawing/2014/main" id="{81AF890E-CD23-460E-806E-B618E0FC5D8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
          <xdr14:nvContentPartPr>
            <xdr14:cNvPr id="102" name="Ink 101">
              <a:extLst>
                <a:ext uri="{FF2B5EF4-FFF2-40B4-BE49-F238E27FC236}">
                  <a16:creationId xmlns:a16="http://schemas.microsoft.com/office/drawing/2014/main" id="{81619ECE-CEB2-4166-A5D6-BBBE9B95849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103" name="Ink 102">
              <a:extLst>
                <a:ext uri="{FF2B5EF4-FFF2-40B4-BE49-F238E27FC236}">
                  <a16:creationId xmlns:a16="http://schemas.microsoft.com/office/drawing/2014/main" id="{CC39AC52-EF8B-4F62-A165-7C1E913DA57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
          <xdr14:nvContentPartPr>
            <xdr14:cNvPr id="104" name="Ink 103">
              <a:extLst>
                <a:ext uri="{FF2B5EF4-FFF2-40B4-BE49-F238E27FC236}">
                  <a16:creationId xmlns:a16="http://schemas.microsoft.com/office/drawing/2014/main" id="{FF11A6D4-1467-40B3-AF56-5FFBD0CFA89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105" name="Ink 104">
              <a:extLst>
                <a:ext uri="{FF2B5EF4-FFF2-40B4-BE49-F238E27FC236}">
                  <a16:creationId xmlns:a16="http://schemas.microsoft.com/office/drawing/2014/main" id="{5BE52B7F-8B62-4C62-ACF8-F3872059C9E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
          <xdr14:nvContentPartPr>
            <xdr14:cNvPr id="106" name="Ink 105">
              <a:extLst>
                <a:ext uri="{FF2B5EF4-FFF2-40B4-BE49-F238E27FC236}">
                  <a16:creationId xmlns:a16="http://schemas.microsoft.com/office/drawing/2014/main" id="{782761B9-8010-492D-9366-C0858EAB2D7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107" name="Ink 106">
              <a:extLst>
                <a:ext uri="{FF2B5EF4-FFF2-40B4-BE49-F238E27FC236}">
                  <a16:creationId xmlns:a16="http://schemas.microsoft.com/office/drawing/2014/main" id="{732BE35D-91A7-458E-A95A-085EE844AD2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
          <xdr14:nvContentPartPr>
            <xdr14:cNvPr id="108" name="Ink 107">
              <a:extLst>
                <a:ext uri="{FF2B5EF4-FFF2-40B4-BE49-F238E27FC236}">
                  <a16:creationId xmlns:a16="http://schemas.microsoft.com/office/drawing/2014/main" id="{5771A8FD-E252-4CA8-89B4-15FB8D51B68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09" name="Ink 108">
              <a:extLst>
                <a:ext uri="{FF2B5EF4-FFF2-40B4-BE49-F238E27FC236}">
                  <a16:creationId xmlns:a16="http://schemas.microsoft.com/office/drawing/2014/main" id="{F4EF4472-5DC4-4801-9D29-78066DC9246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
          <xdr14:nvContentPartPr>
            <xdr14:cNvPr id="110" name="Ink 109">
              <a:extLst>
                <a:ext uri="{FF2B5EF4-FFF2-40B4-BE49-F238E27FC236}">
                  <a16:creationId xmlns:a16="http://schemas.microsoft.com/office/drawing/2014/main" id="{2BE5FF58-EE05-45D2-8D46-2E83BDFC657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11" name="Ink 110">
              <a:extLst>
                <a:ext uri="{FF2B5EF4-FFF2-40B4-BE49-F238E27FC236}">
                  <a16:creationId xmlns:a16="http://schemas.microsoft.com/office/drawing/2014/main" id="{F28C4359-1B69-49E1-9A0D-AD267988C8D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112" name="Ink 111">
              <a:extLst>
                <a:ext uri="{FF2B5EF4-FFF2-40B4-BE49-F238E27FC236}">
                  <a16:creationId xmlns:a16="http://schemas.microsoft.com/office/drawing/2014/main" id="{9691FAA6-29AF-4B6D-9B5A-E6B8FFF4278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13" name="Ink 112">
              <a:extLst>
                <a:ext uri="{FF2B5EF4-FFF2-40B4-BE49-F238E27FC236}">
                  <a16:creationId xmlns:a16="http://schemas.microsoft.com/office/drawing/2014/main" id="{F84EA719-15D6-4830-9D04-3423D5D47E5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114" name="Ink 113">
              <a:extLst>
                <a:ext uri="{FF2B5EF4-FFF2-40B4-BE49-F238E27FC236}">
                  <a16:creationId xmlns:a16="http://schemas.microsoft.com/office/drawing/2014/main" id="{005340A6-7E6B-49A6-86EC-29D0064E2C8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15" name="Ink 114">
              <a:extLst>
                <a:ext uri="{FF2B5EF4-FFF2-40B4-BE49-F238E27FC236}">
                  <a16:creationId xmlns:a16="http://schemas.microsoft.com/office/drawing/2014/main" id="{26F88D3F-6C8D-4E4C-997C-8E964E194FE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116" name="Ink 115">
              <a:extLst>
                <a:ext uri="{FF2B5EF4-FFF2-40B4-BE49-F238E27FC236}">
                  <a16:creationId xmlns:a16="http://schemas.microsoft.com/office/drawing/2014/main" id="{27BE6E6F-452A-4507-80BF-E5673B1DA48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17" name="Ink 116">
              <a:extLst>
                <a:ext uri="{FF2B5EF4-FFF2-40B4-BE49-F238E27FC236}">
                  <a16:creationId xmlns:a16="http://schemas.microsoft.com/office/drawing/2014/main" id="{095BEEA3-1DDC-4C72-B9C8-6548F19AC2E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twoCellAnchor editAs="oneCell">
    <xdr:from>
      <xdr:col>0</xdr:col>
      <xdr:colOff>0</xdr:colOff>
      <xdr:row>32</xdr:row>
      <xdr:rowOff>13892</xdr:rowOff>
    </xdr:from>
    <xdr:to>
      <xdr:col>0</xdr:col>
      <xdr:colOff>0</xdr:colOff>
      <xdr:row>32</xdr:row>
      <xdr:rowOff>13892</xdr:rowOff>
    </xdr:to>
    <mc:AlternateContent xmlns:mc="http://schemas.openxmlformats.org/markup-compatibility/2006" xmlns:xdr14="http://schemas.microsoft.com/office/excel/2010/spreadsheetDrawing">
      <mc:Choice Requires="xdr14">
        <xdr:contentPart xmlns:r="http://schemas.openxmlformats.org/officeDocument/2006/relationships" r:id="rId118">
          <xdr14:nvContentPartPr>
            <xdr14:cNvPr id="119" name="Ink 118">
              <a:extLst>
                <a:ext uri="{FF2B5EF4-FFF2-40B4-BE49-F238E27FC236}">
                  <a16:creationId xmlns:a16="http://schemas.microsoft.com/office/drawing/2014/main" id="{3E3A9BD4-F03C-4CB1-9BC7-8147BD0FB43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twoCellAnchor>
  <xdr:oneCellAnchor>
    <xdr:from>
      <xdr:col>0</xdr:col>
      <xdr:colOff>0</xdr:colOff>
      <xdr:row>68</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120" name="Ink 119">
              <a:extLst>
                <a:ext uri="{FF2B5EF4-FFF2-40B4-BE49-F238E27FC236}">
                  <a16:creationId xmlns:a16="http://schemas.microsoft.com/office/drawing/2014/main" id="{517F861C-F643-42BF-98E1-B8B0C978883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92</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21" name="Ink 120">
              <a:extLst>
                <a:ext uri="{FF2B5EF4-FFF2-40B4-BE49-F238E27FC236}">
                  <a16:creationId xmlns:a16="http://schemas.microsoft.com/office/drawing/2014/main" id="{309326F7-ECEC-4B53-A013-45E36B0C648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116</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122" name="Ink 121">
              <a:extLst>
                <a:ext uri="{FF2B5EF4-FFF2-40B4-BE49-F238E27FC236}">
                  <a16:creationId xmlns:a16="http://schemas.microsoft.com/office/drawing/2014/main" id="{E05C2BAB-156D-4787-85FA-4FEB970C578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37</xdr:row>
      <xdr:rowOff>0</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125" name="Ink 124">
              <a:extLst>
                <a:ext uri="{FF2B5EF4-FFF2-40B4-BE49-F238E27FC236}">
                  <a16:creationId xmlns:a16="http://schemas.microsoft.com/office/drawing/2014/main" id="{CE99821C-570A-4E83-BE9A-444E9526688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72</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126" name="Ink 125">
              <a:extLst>
                <a:ext uri="{FF2B5EF4-FFF2-40B4-BE49-F238E27FC236}">
                  <a16:creationId xmlns:a16="http://schemas.microsoft.com/office/drawing/2014/main" id="{0D0C8FC0-333E-4081-A890-C1AE3A677BC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96</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127" name="Ink 126">
              <a:extLst>
                <a:ext uri="{FF2B5EF4-FFF2-40B4-BE49-F238E27FC236}">
                  <a16:creationId xmlns:a16="http://schemas.microsoft.com/office/drawing/2014/main" id="{A34968C5-A615-4FBB-B8CE-60BFC4532EA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120</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128" name="Ink 127">
              <a:extLst>
                <a:ext uri="{FF2B5EF4-FFF2-40B4-BE49-F238E27FC236}">
                  <a16:creationId xmlns:a16="http://schemas.microsoft.com/office/drawing/2014/main" id="{7330E5FB-70D7-4495-A13E-DA2B6FEA329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31" name="Ink 130">
              <a:extLst>
                <a:ext uri="{FF2B5EF4-FFF2-40B4-BE49-F238E27FC236}">
                  <a16:creationId xmlns:a16="http://schemas.microsoft.com/office/drawing/2014/main" id="{D846C40F-52F4-49B1-9735-2A5F10F6692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32" name="Ink 131">
              <a:extLst>
                <a:ext uri="{FF2B5EF4-FFF2-40B4-BE49-F238E27FC236}">
                  <a16:creationId xmlns:a16="http://schemas.microsoft.com/office/drawing/2014/main" id="{BCFF5F13-6007-4318-BCD5-0CAA84D4F4E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33" name="Ink 132">
              <a:extLst>
                <a:ext uri="{FF2B5EF4-FFF2-40B4-BE49-F238E27FC236}">
                  <a16:creationId xmlns:a16="http://schemas.microsoft.com/office/drawing/2014/main" id="{D9DAFB54-E76F-42D4-AD9F-0A005DD4F19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34" name="Ink 133">
              <a:extLst>
                <a:ext uri="{FF2B5EF4-FFF2-40B4-BE49-F238E27FC236}">
                  <a16:creationId xmlns:a16="http://schemas.microsoft.com/office/drawing/2014/main" id="{0906D18D-FB3E-45C1-BBA0-2F6A778FD13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35" name="Ink 134">
              <a:extLst>
                <a:ext uri="{FF2B5EF4-FFF2-40B4-BE49-F238E27FC236}">
                  <a16:creationId xmlns:a16="http://schemas.microsoft.com/office/drawing/2014/main" id="{19C70C2A-0F30-4F61-A7CE-0DBF8CA17A6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36" name="Ink 135">
              <a:extLst>
                <a:ext uri="{FF2B5EF4-FFF2-40B4-BE49-F238E27FC236}">
                  <a16:creationId xmlns:a16="http://schemas.microsoft.com/office/drawing/2014/main" id="{7500E392-9CA6-47FD-A001-C313C9A4768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37" name="Ink 136">
              <a:extLst>
                <a:ext uri="{FF2B5EF4-FFF2-40B4-BE49-F238E27FC236}">
                  <a16:creationId xmlns:a16="http://schemas.microsoft.com/office/drawing/2014/main" id="{4025B682-EDF2-4E9E-A03C-FDFF93CF243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38" name="Ink 137">
              <a:extLst>
                <a:ext uri="{FF2B5EF4-FFF2-40B4-BE49-F238E27FC236}">
                  <a16:creationId xmlns:a16="http://schemas.microsoft.com/office/drawing/2014/main" id="{4A0DCB10-0AAE-429D-B8F1-550916D1C11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
          <xdr14:nvContentPartPr>
            <xdr14:cNvPr id="139" name="Ink 138">
              <a:extLst>
                <a:ext uri="{FF2B5EF4-FFF2-40B4-BE49-F238E27FC236}">
                  <a16:creationId xmlns:a16="http://schemas.microsoft.com/office/drawing/2014/main" id="{9C04DB94-E03B-4CC8-BE47-FE09DBA0F62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
          <xdr14:nvContentPartPr>
            <xdr14:cNvPr id="140" name="Ink 139">
              <a:extLst>
                <a:ext uri="{FF2B5EF4-FFF2-40B4-BE49-F238E27FC236}">
                  <a16:creationId xmlns:a16="http://schemas.microsoft.com/office/drawing/2014/main" id="{5109D93B-2C99-4A03-9908-241C78EFEC8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
          <xdr14:nvContentPartPr>
            <xdr14:cNvPr id="141" name="Ink 140">
              <a:extLst>
                <a:ext uri="{FF2B5EF4-FFF2-40B4-BE49-F238E27FC236}">
                  <a16:creationId xmlns:a16="http://schemas.microsoft.com/office/drawing/2014/main" id="{0D35CD53-E683-4982-8C5A-1E22ADA273F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
          <xdr14:nvContentPartPr>
            <xdr14:cNvPr id="142" name="Ink 141">
              <a:extLst>
                <a:ext uri="{FF2B5EF4-FFF2-40B4-BE49-F238E27FC236}">
                  <a16:creationId xmlns:a16="http://schemas.microsoft.com/office/drawing/2014/main" id="{BC2282C4-A82B-4FC1-A05D-49E282F34F6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
          <xdr14:nvContentPartPr>
            <xdr14:cNvPr id="143" name="Ink 142">
              <a:extLst>
                <a:ext uri="{FF2B5EF4-FFF2-40B4-BE49-F238E27FC236}">
                  <a16:creationId xmlns:a16="http://schemas.microsoft.com/office/drawing/2014/main" id="{1E159F32-7254-44E7-9BAC-9BD2C42761A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144" name="Ink 143">
              <a:extLst>
                <a:ext uri="{FF2B5EF4-FFF2-40B4-BE49-F238E27FC236}">
                  <a16:creationId xmlns:a16="http://schemas.microsoft.com/office/drawing/2014/main" id="{8FB62FB0-3F5C-4171-8C3D-D0DF87511A6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
          <xdr14:nvContentPartPr>
            <xdr14:cNvPr id="145" name="Ink 144">
              <a:extLst>
                <a:ext uri="{FF2B5EF4-FFF2-40B4-BE49-F238E27FC236}">
                  <a16:creationId xmlns:a16="http://schemas.microsoft.com/office/drawing/2014/main" id="{8C734362-AA0D-4830-B38E-9705485C2C6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146" name="Ink 145">
              <a:extLst>
                <a:ext uri="{FF2B5EF4-FFF2-40B4-BE49-F238E27FC236}">
                  <a16:creationId xmlns:a16="http://schemas.microsoft.com/office/drawing/2014/main" id="{BD09EBEA-F054-4C49-B635-F36F68A2799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
          <xdr14:nvContentPartPr>
            <xdr14:cNvPr id="147" name="Ink 146">
              <a:extLst>
                <a:ext uri="{FF2B5EF4-FFF2-40B4-BE49-F238E27FC236}">
                  <a16:creationId xmlns:a16="http://schemas.microsoft.com/office/drawing/2014/main" id="{7C6DC93F-2898-421B-9CDA-889B2F05166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148" name="Ink 147">
              <a:extLst>
                <a:ext uri="{FF2B5EF4-FFF2-40B4-BE49-F238E27FC236}">
                  <a16:creationId xmlns:a16="http://schemas.microsoft.com/office/drawing/2014/main" id="{9D0E74F4-5BA6-472D-8DFC-38EC748E38A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
          <xdr14:nvContentPartPr>
            <xdr14:cNvPr id="149" name="Ink 148">
              <a:extLst>
                <a:ext uri="{FF2B5EF4-FFF2-40B4-BE49-F238E27FC236}">
                  <a16:creationId xmlns:a16="http://schemas.microsoft.com/office/drawing/2014/main" id="{2677E22B-1546-43ED-8447-DB0583423E3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
          <xdr14:nvContentPartPr>
            <xdr14:cNvPr id="150" name="Ink 149">
              <a:extLst>
                <a:ext uri="{FF2B5EF4-FFF2-40B4-BE49-F238E27FC236}">
                  <a16:creationId xmlns:a16="http://schemas.microsoft.com/office/drawing/2014/main" id="{885ED23B-297F-470C-BAE4-2D97AFF87BF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
          <xdr14:nvContentPartPr>
            <xdr14:cNvPr id="151" name="Ink 150">
              <a:extLst>
                <a:ext uri="{FF2B5EF4-FFF2-40B4-BE49-F238E27FC236}">
                  <a16:creationId xmlns:a16="http://schemas.microsoft.com/office/drawing/2014/main" id="{F2795E57-6FBD-4021-9619-6EFDD93DF1C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
          <xdr14:nvContentPartPr>
            <xdr14:cNvPr id="152" name="Ink 151">
              <a:extLst>
                <a:ext uri="{FF2B5EF4-FFF2-40B4-BE49-F238E27FC236}">
                  <a16:creationId xmlns:a16="http://schemas.microsoft.com/office/drawing/2014/main" id="{0644B80C-60CE-4CBB-BA28-5CF31AB89A0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
          <xdr14:nvContentPartPr>
            <xdr14:cNvPr id="153" name="Ink 152">
              <a:extLst>
                <a:ext uri="{FF2B5EF4-FFF2-40B4-BE49-F238E27FC236}">
                  <a16:creationId xmlns:a16="http://schemas.microsoft.com/office/drawing/2014/main" id="{DC55811B-6490-442B-80D4-B27AD331189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
          <xdr14:nvContentPartPr>
            <xdr14:cNvPr id="154" name="Ink 153">
              <a:extLst>
                <a:ext uri="{FF2B5EF4-FFF2-40B4-BE49-F238E27FC236}">
                  <a16:creationId xmlns:a16="http://schemas.microsoft.com/office/drawing/2014/main" id="{B9CFDC41-C027-4CCB-84FA-B2F017A87C1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
          <xdr14:nvContentPartPr>
            <xdr14:cNvPr id="155" name="Ink 154">
              <a:extLst>
                <a:ext uri="{FF2B5EF4-FFF2-40B4-BE49-F238E27FC236}">
                  <a16:creationId xmlns:a16="http://schemas.microsoft.com/office/drawing/2014/main" id="{8BD59A08-5403-49CA-899D-758A4A0D25F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
          <xdr14:nvContentPartPr>
            <xdr14:cNvPr id="156" name="Ink 155">
              <a:extLst>
                <a:ext uri="{FF2B5EF4-FFF2-40B4-BE49-F238E27FC236}">
                  <a16:creationId xmlns:a16="http://schemas.microsoft.com/office/drawing/2014/main" id="{60284FAF-F011-48D6-B7C8-B56CDAE3234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
          <xdr14:nvContentPartPr>
            <xdr14:cNvPr id="157" name="Ink 156">
              <a:extLst>
                <a:ext uri="{FF2B5EF4-FFF2-40B4-BE49-F238E27FC236}">
                  <a16:creationId xmlns:a16="http://schemas.microsoft.com/office/drawing/2014/main" id="{781EC2C5-C6B6-40EA-9DCC-E69A54E6780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
          <xdr14:nvContentPartPr>
            <xdr14:cNvPr id="158" name="Ink 157">
              <a:extLst>
                <a:ext uri="{FF2B5EF4-FFF2-40B4-BE49-F238E27FC236}">
                  <a16:creationId xmlns:a16="http://schemas.microsoft.com/office/drawing/2014/main" id="{CB3DAB1C-2E9D-492E-BFF7-265577F3A80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
          <xdr14:nvContentPartPr>
            <xdr14:cNvPr id="159" name="Ink 158">
              <a:extLst>
                <a:ext uri="{FF2B5EF4-FFF2-40B4-BE49-F238E27FC236}">
                  <a16:creationId xmlns:a16="http://schemas.microsoft.com/office/drawing/2014/main" id="{EEB90E3E-46FD-4E2A-AFE3-9892700220F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
          <xdr14:nvContentPartPr>
            <xdr14:cNvPr id="160" name="Ink 159">
              <a:extLst>
                <a:ext uri="{FF2B5EF4-FFF2-40B4-BE49-F238E27FC236}">
                  <a16:creationId xmlns:a16="http://schemas.microsoft.com/office/drawing/2014/main" id="{8C5F9782-8090-44FE-862C-11831EFBA5A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
          <xdr14:nvContentPartPr>
            <xdr14:cNvPr id="161" name="Ink 160">
              <a:extLst>
                <a:ext uri="{FF2B5EF4-FFF2-40B4-BE49-F238E27FC236}">
                  <a16:creationId xmlns:a16="http://schemas.microsoft.com/office/drawing/2014/main" id="{89E0823C-41D5-4116-96B2-66BA9BCE42C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
          <xdr14:nvContentPartPr>
            <xdr14:cNvPr id="162" name="Ink 161">
              <a:extLst>
                <a:ext uri="{FF2B5EF4-FFF2-40B4-BE49-F238E27FC236}">
                  <a16:creationId xmlns:a16="http://schemas.microsoft.com/office/drawing/2014/main" id="{42C0A82B-D8DB-49BC-9F79-DA6759E88DD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
          <xdr14:nvContentPartPr>
            <xdr14:cNvPr id="163" name="Ink 162">
              <a:extLst>
                <a:ext uri="{FF2B5EF4-FFF2-40B4-BE49-F238E27FC236}">
                  <a16:creationId xmlns:a16="http://schemas.microsoft.com/office/drawing/2014/main" id="{79F89ADE-BB54-4C3E-836A-2D6D336521A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
          <xdr14:nvContentPartPr>
            <xdr14:cNvPr id="164" name="Ink 163">
              <a:extLst>
                <a:ext uri="{FF2B5EF4-FFF2-40B4-BE49-F238E27FC236}">
                  <a16:creationId xmlns:a16="http://schemas.microsoft.com/office/drawing/2014/main" id="{6279E6DC-A54A-462E-B99B-E97DA42A7E0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
          <xdr14:nvContentPartPr>
            <xdr14:cNvPr id="165" name="Ink 164">
              <a:extLst>
                <a:ext uri="{FF2B5EF4-FFF2-40B4-BE49-F238E27FC236}">
                  <a16:creationId xmlns:a16="http://schemas.microsoft.com/office/drawing/2014/main" id="{AA03EF6B-C10A-4D7E-8921-1A88A7AD52D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
          <xdr14:nvContentPartPr>
            <xdr14:cNvPr id="166" name="Ink 165">
              <a:extLst>
                <a:ext uri="{FF2B5EF4-FFF2-40B4-BE49-F238E27FC236}">
                  <a16:creationId xmlns:a16="http://schemas.microsoft.com/office/drawing/2014/main" id="{9B5B63A1-E91B-436E-8AEF-80753F5E96C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
          <xdr14:nvContentPartPr>
            <xdr14:cNvPr id="167" name="Ink 166">
              <a:extLst>
                <a:ext uri="{FF2B5EF4-FFF2-40B4-BE49-F238E27FC236}">
                  <a16:creationId xmlns:a16="http://schemas.microsoft.com/office/drawing/2014/main" id="{A25E43F3-7D3E-495B-A874-63E96F9842F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
          <xdr14:nvContentPartPr>
            <xdr14:cNvPr id="168" name="Ink 167">
              <a:extLst>
                <a:ext uri="{FF2B5EF4-FFF2-40B4-BE49-F238E27FC236}">
                  <a16:creationId xmlns:a16="http://schemas.microsoft.com/office/drawing/2014/main" id="{ABF1B3BF-2627-4673-ADFD-5EF7671F795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
          <xdr14:nvContentPartPr>
            <xdr14:cNvPr id="169" name="Ink 168">
              <a:extLst>
                <a:ext uri="{FF2B5EF4-FFF2-40B4-BE49-F238E27FC236}">
                  <a16:creationId xmlns:a16="http://schemas.microsoft.com/office/drawing/2014/main" id="{42347B4C-F723-4B0A-BB6E-57E86E622C7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
          <xdr14:nvContentPartPr>
            <xdr14:cNvPr id="170" name="Ink 169">
              <a:extLst>
                <a:ext uri="{FF2B5EF4-FFF2-40B4-BE49-F238E27FC236}">
                  <a16:creationId xmlns:a16="http://schemas.microsoft.com/office/drawing/2014/main" id="{540F6F3A-125A-4F0B-8FE2-F53AE3F5B5F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
          <xdr14:nvContentPartPr>
            <xdr14:cNvPr id="171" name="Ink 170">
              <a:extLst>
                <a:ext uri="{FF2B5EF4-FFF2-40B4-BE49-F238E27FC236}">
                  <a16:creationId xmlns:a16="http://schemas.microsoft.com/office/drawing/2014/main" id="{81CB979C-DEA3-4758-BA3D-CA38DDBF695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
          <xdr14:nvContentPartPr>
            <xdr14:cNvPr id="172" name="Ink 171">
              <a:extLst>
                <a:ext uri="{FF2B5EF4-FFF2-40B4-BE49-F238E27FC236}">
                  <a16:creationId xmlns:a16="http://schemas.microsoft.com/office/drawing/2014/main" id="{F9AA3194-8FE8-47CE-9BCA-F671465AA63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
          <xdr14:nvContentPartPr>
            <xdr14:cNvPr id="173" name="Ink 172">
              <a:extLst>
                <a:ext uri="{FF2B5EF4-FFF2-40B4-BE49-F238E27FC236}">
                  <a16:creationId xmlns:a16="http://schemas.microsoft.com/office/drawing/2014/main" id="{4E8AD5BA-FC97-417F-B743-9D7B17A6FEF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
          <xdr14:nvContentPartPr>
            <xdr14:cNvPr id="174" name="Ink 173">
              <a:extLst>
                <a:ext uri="{FF2B5EF4-FFF2-40B4-BE49-F238E27FC236}">
                  <a16:creationId xmlns:a16="http://schemas.microsoft.com/office/drawing/2014/main" id="{11402484-70EB-41A9-A29D-161D9DDEAF1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2">
          <xdr14:nvContentPartPr>
            <xdr14:cNvPr id="175" name="Ink 174">
              <a:extLst>
                <a:ext uri="{FF2B5EF4-FFF2-40B4-BE49-F238E27FC236}">
                  <a16:creationId xmlns:a16="http://schemas.microsoft.com/office/drawing/2014/main" id="{AFCEA1B2-905E-40A8-8886-B9BA8540F26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
          <xdr14:nvContentPartPr>
            <xdr14:cNvPr id="176" name="Ink 175">
              <a:extLst>
                <a:ext uri="{FF2B5EF4-FFF2-40B4-BE49-F238E27FC236}">
                  <a16:creationId xmlns:a16="http://schemas.microsoft.com/office/drawing/2014/main" id="{518B2D49-85F2-4BDC-9F44-78A65357421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
          <xdr14:nvContentPartPr>
            <xdr14:cNvPr id="177" name="Ink 176">
              <a:extLst>
                <a:ext uri="{FF2B5EF4-FFF2-40B4-BE49-F238E27FC236}">
                  <a16:creationId xmlns:a16="http://schemas.microsoft.com/office/drawing/2014/main" id="{70FE35C5-7914-4D2E-8FA5-D0E66CA5973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
          <xdr14:nvContentPartPr>
            <xdr14:cNvPr id="178" name="Ink 177">
              <a:extLst>
                <a:ext uri="{FF2B5EF4-FFF2-40B4-BE49-F238E27FC236}">
                  <a16:creationId xmlns:a16="http://schemas.microsoft.com/office/drawing/2014/main" id="{825C6E71-EEF4-40F0-AE8E-14A125A0962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
          <xdr14:nvContentPartPr>
            <xdr14:cNvPr id="179" name="Ink 178">
              <a:extLst>
                <a:ext uri="{FF2B5EF4-FFF2-40B4-BE49-F238E27FC236}">
                  <a16:creationId xmlns:a16="http://schemas.microsoft.com/office/drawing/2014/main" id="{D80528AD-7D02-45C2-9938-12880EBE959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twoCellAnchor editAs="oneCell">
    <xdr:from>
      <xdr:col>0</xdr:col>
      <xdr:colOff>0</xdr:colOff>
      <xdr:row>73</xdr:row>
      <xdr:rowOff>13892</xdr:rowOff>
    </xdr:from>
    <xdr:to>
      <xdr:col>0</xdr:col>
      <xdr:colOff>0</xdr:colOff>
      <xdr:row>1048576</xdr:row>
      <xdr:rowOff>161662</xdr:rowOff>
    </xdr:to>
    <mc:AlternateContent xmlns:mc="http://schemas.openxmlformats.org/markup-compatibility/2006" xmlns:xdr14="http://schemas.microsoft.com/office/excel/2010/spreadsheetDrawing">
      <mc:Choice Requires="xdr14">
        <xdr:contentPart xmlns:r="http://schemas.openxmlformats.org/officeDocument/2006/relationships" r:id="rId177">
          <xdr14:nvContentPartPr>
            <xdr14:cNvPr id="181" name="Ink 180">
              <a:extLst>
                <a:ext uri="{FF2B5EF4-FFF2-40B4-BE49-F238E27FC236}">
                  <a16:creationId xmlns:a16="http://schemas.microsoft.com/office/drawing/2014/main" id="{9D4591A0-7504-467B-92C9-57B914D21DF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78"/>
            <a:stretch>
              <a:fillRect/>
            </a:stretch>
          </xdr:blipFill>
          <xdr:spPr>
            <a:xfrm>
              <a:off x="10067478" y="3060402"/>
              <a:ext cx="9000" cy="9000"/>
            </a:xfrm>
            <a:prstGeom prst="rect">
              <a:avLst/>
            </a:prstGeom>
          </xdr:spPr>
        </xdr:pic>
      </mc:Fallback>
    </mc:AlternateContent>
    <xdr:clientData/>
  </xdr:twoCellAnchor>
  <xdr:oneCellAnchor>
    <xdr:from>
      <xdr:col>0</xdr:col>
      <xdr:colOff>0</xdr:colOff>
      <xdr:row>109</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79">
          <xdr14:nvContentPartPr>
            <xdr14:cNvPr id="182" name="Ink 181">
              <a:extLst>
                <a:ext uri="{FF2B5EF4-FFF2-40B4-BE49-F238E27FC236}">
                  <a16:creationId xmlns:a16="http://schemas.microsoft.com/office/drawing/2014/main" id="{725E10A5-4C29-4923-B3E0-648088580E3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78"/>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133</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80">
          <xdr14:nvContentPartPr>
            <xdr14:cNvPr id="183" name="Ink 182">
              <a:extLst>
                <a:ext uri="{FF2B5EF4-FFF2-40B4-BE49-F238E27FC236}">
                  <a16:creationId xmlns:a16="http://schemas.microsoft.com/office/drawing/2014/main" id="{4FA28433-5857-4BE5-BB19-BB8410C8ED5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78"/>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157</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81">
          <xdr14:nvContentPartPr>
            <xdr14:cNvPr id="184" name="Ink 183">
              <a:extLst>
                <a:ext uri="{FF2B5EF4-FFF2-40B4-BE49-F238E27FC236}">
                  <a16:creationId xmlns:a16="http://schemas.microsoft.com/office/drawing/2014/main" id="{EF7A70EE-DC55-4D21-B559-F94382BE7F5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78"/>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78</xdr:row>
      <xdr:rowOff>0</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82">
          <xdr14:nvContentPartPr>
            <xdr14:cNvPr id="187" name="Ink 186">
              <a:extLst>
                <a:ext uri="{FF2B5EF4-FFF2-40B4-BE49-F238E27FC236}">
                  <a16:creationId xmlns:a16="http://schemas.microsoft.com/office/drawing/2014/main" id="{D7B4F882-1147-4EA8-908A-DAD8E8C286F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78"/>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113</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83">
          <xdr14:nvContentPartPr>
            <xdr14:cNvPr id="188" name="Ink 187">
              <a:extLst>
                <a:ext uri="{FF2B5EF4-FFF2-40B4-BE49-F238E27FC236}">
                  <a16:creationId xmlns:a16="http://schemas.microsoft.com/office/drawing/2014/main" id="{18A19CC7-2901-4B76-AC31-229824A8D27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78"/>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137</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84">
          <xdr14:nvContentPartPr>
            <xdr14:cNvPr id="189" name="Ink 188">
              <a:extLst>
                <a:ext uri="{FF2B5EF4-FFF2-40B4-BE49-F238E27FC236}">
                  <a16:creationId xmlns:a16="http://schemas.microsoft.com/office/drawing/2014/main" id="{A101CB63-6243-491B-A033-5A7EEAD0EAE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78"/>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161</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85">
          <xdr14:nvContentPartPr>
            <xdr14:cNvPr id="190" name="Ink 189">
              <a:extLst>
                <a:ext uri="{FF2B5EF4-FFF2-40B4-BE49-F238E27FC236}">
                  <a16:creationId xmlns:a16="http://schemas.microsoft.com/office/drawing/2014/main" id="{D2A31D8F-45C9-4EC7-B45C-C9638E56029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78"/>
            <a:stretch>
              <a:fillRect/>
            </a:stretch>
          </xdr:blipFill>
          <xdr:spPr>
            <a:xfrm>
              <a:off x="10067478" y="3060402"/>
              <a:ext cx="9000" cy="9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7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9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0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0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0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0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0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0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0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1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0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1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1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1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1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1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0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0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4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0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4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5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5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5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5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5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5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5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5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5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0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5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6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6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6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6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6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6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6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6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6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0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6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7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7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7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7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7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7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7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7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7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1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7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8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8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8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8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8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8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8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8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8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8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9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9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9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7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0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0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0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0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0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0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0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1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1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1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1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1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1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2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2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2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2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2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1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1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1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1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4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4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5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5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5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5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5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5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5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5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1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5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5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6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6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6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6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6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6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6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6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2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6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6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7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7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7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7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7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7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7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7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2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7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7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8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8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8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8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8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8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8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8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7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2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8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8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9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9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9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2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0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0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0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0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0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2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0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0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1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1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1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1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1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1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2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2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2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2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2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4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4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5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5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5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5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5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5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5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5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5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5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6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7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7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7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7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7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7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7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8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8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8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8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8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8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8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8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8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8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9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9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9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7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0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0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0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0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0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0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0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1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1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1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1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1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1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2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2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2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2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2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7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4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4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5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5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7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5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5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5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5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5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5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5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5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6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6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7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6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6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6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6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6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6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6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6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7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7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0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7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7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7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7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7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7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7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7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8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8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8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8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8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8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8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8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8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8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9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91"/>
    </inkml:context>
    <inkml:brush xml:id="br0">
      <inkml:brushProperty name="width" value="0.025" units="cm"/>
      <inkml:brushProperty name="height" value="0.025" units="cm"/>
      <inkml:brushProperty name="ignorePressure" value="1"/>
    </inkml:brush>
  </inkml:definitions>
  <inkml:trace contextRef="#ctx0" brushRef="#br0">0 1</inkml:trace>
</inkml:ink>
</file>

<file path=xl/theme/theme1.xml><?xml version="1.0" encoding="utf-8"?>
<a:theme xmlns:a="http://schemas.openxmlformats.org/drawingml/2006/main" name="Office Theme">
  <a:themeElements>
    <a:clrScheme name="n-actuarial">
      <a:dk1>
        <a:sysClr val="windowText" lastClr="000000"/>
      </a:dk1>
      <a:lt1>
        <a:sysClr val="window" lastClr="FFFFFF"/>
      </a:lt1>
      <a:dk2>
        <a:srgbClr val="44546A"/>
      </a:dk2>
      <a:lt2>
        <a:srgbClr val="E7E6E6"/>
      </a:lt2>
      <a:accent1>
        <a:srgbClr val="69D2E6"/>
      </a:accent1>
      <a:accent2>
        <a:srgbClr val="A5DCD7"/>
      </a:accent2>
      <a:accent3>
        <a:srgbClr val="E1E6CD"/>
      </a:accent3>
      <a:accent4>
        <a:srgbClr val="F58732"/>
      </a:accent4>
      <a:accent5>
        <a:srgbClr val="FA6900"/>
      </a:accent5>
      <a:accent6>
        <a:srgbClr val="64C864"/>
      </a:accent6>
      <a:hlink>
        <a:srgbClr val="69D2E6"/>
      </a:hlink>
      <a:folHlink>
        <a:srgbClr val="69D2E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056AB-09D4-42E0-9AB4-84AB146B7050}">
  <sheetPr>
    <tabColor theme="4" tint="0.59999389629810485"/>
  </sheetPr>
  <dimension ref="A1:P15"/>
  <sheetViews>
    <sheetView showGridLines="0" showRowColHeaders="0" tabSelected="1" zoomScaleNormal="100" workbookViewId="0">
      <selection activeCell="B1" sqref="B1"/>
    </sheetView>
  </sheetViews>
  <sheetFormatPr defaultColWidth="0" defaultRowHeight="14.25" customHeight="1" zeroHeight="1" x14ac:dyDescent="0.25"/>
  <cols>
    <col min="1" max="1" width="6.5703125" style="18" customWidth="1"/>
    <col min="2" max="2" width="162.5703125" style="18" customWidth="1"/>
    <col min="3" max="3" width="6.5703125" style="18" customWidth="1"/>
    <col min="4" max="16" width="0" style="18" hidden="1" customWidth="1"/>
    <col min="17" max="16384" width="9" style="18" hidden="1"/>
  </cols>
  <sheetData>
    <row r="1" spans="1:3" ht="60" customHeight="1" x14ac:dyDescent="0.25">
      <c r="A1" s="12"/>
      <c r="B1" s="12" t="s">
        <v>27</v>
      </c>
      <c r="C1" s="12"/>
    </row>
    <row r="2" spans="1:3" ht="20.100000000000001" customHeight="1" x14ac:dyDescent="0.25">
      <c r="A2" s="6"/>
      <c r="B2" s="6"/>
      <c r="C2" s="6"/>
    </row>
    <row r="3" spans="1:3" ht="30" customHeight="1" x14ac:dyDescent="0.25">
      <c r="A3" s="13"/>
      <c r="B3" s="13" t="s">
        <v>28</v>
      </c>
      <c r="C3" s="13"/>
    </row>
    <row r="4" spans="1:3" ht="20.100000000000001" customHeight="1" x14ac:dyDescent="0.25">
      <c r="A4" s="6"/>
      <c r="B4" s="9"/>
      <c r="C4" s="6"/>
    </row>
    <row r="5" spans="1:3" ht="30" customHeight="1" x14ac:dyDescent="0.25">
      <c r="A5" s="14"/>
      <c r="B5" s="17" t="s">
        <v>67</v>
      </c>
      <c r="C5" s="14"/>
    </row>
    <row r="6" spans="1:3" ht="30" customHeight="1" x14ac:dyDescent="0.25">
      <c r="A6" s="7"/>
      <c r="B6" s="17" t="s">
        <v>66</v>
      </c>
      <c r="C6" s="7"/>
    </row>
    <row r="7" spans="1:3" ht="30" customHeight="1" x14ac:dyDescent="0.25">
      <c r="A7" s="7"/>
      <c r="B7" s="7">
        <v>44420</v>
      </c>
      <c r="C7" s="7"/>
    </row>
    <row r="8" spans="1:3" ht="19.899999999999999" customHeight="1" x14ac:dyDescent="0.55000000000000004">
      <c r="A8" s="8"/>
      <c r="B8" s="9"/>
      <c r="C8" s="8"/>
    </row>
    <row r="9" spans="1:3" ht="25.15" customHeight="1" x14ac:dyDescent="0.4">
      <c r="A9" s="10"/>
      <c r="B9" s="11" t="s">
        <v>29</v>
      </c>
      <c r="C9" s="10"/>
    </row>
    <row r="10" spans="1:3" ht="25.15" customHeight="1" x14ac:dyDescent="0.4">
      <c r="A10" s="10"/>
      <c r="B10" s="10" t="s">
        <v>48</v>
      </c>
      <c r="C10" s="10"/>
    </row>
    <row r="11" spans="1:3" ht="20.100000000000001" customHeight="1" x14ac:dyDescent="0.4">
      <c r="A11" s="10"/>
      <c r="B11" s="16" t="s">
        <v>70</v>
      </c>
      <c r="C11" s="10"/>
    </row>
    <row r="12" spans="1:3" ht="20.100000000000001" customHeight="1" x14ac:dyDescent="0.4">
      <c r="A12" s="15"/>
      <c r="B12" s="16" t="s">
        <v>71</v>
      </c>
      <c r="C12" s="15"/>
    </row>
    <row r="13" spans="1:3" ht="25.15" customHeight="1" x14ac:dyDescent="0.4">
      <c r="A13" s="15"/>
      <c r="B13" s="10" t="s">
        <v>31</v>
      </c>
      <c r="C13" s="15"/>
    </row>
    <row r="14" spans="1:3" ht="20.100000000000001" customHeight="1" x14ac:dyDescent="0.4">
      <c r="A14" s="15"/>
      <c r="B14" s="16"/>
      <c r="C14" s="15"/>
    </row>
    <row r="15" spans="1:3" ht="120" customHeight="1" x14ac:dyDescent="0.4">
      <c r="A15" s="10"/>
      <c r="B15" s="36" t="s">
        <v>47</v>
      </c>
      <c r="C15" s="1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4B05E-62A6-4D10-8378-68D459694470}">
  <sheetPr>
    <tabColor theme="7" tint="0.79998168889431442"/>
  </sheetPr>
  <dimension ref="A1:AE114"/>
  <sheetViews>
    <sheetView showGridLines="0" topLeftCell="A13" zoomScaleNormal="100" workbookViewId="0">
      <selection activeCell="B14" sqref="B14"/>
    </sheetView>
  </sheetViews>
  <sheetFormatPr defaultColWidth="0" defaultRowHeight="0" customHeight="1" zeroHeight="1" x14ac:dyDescent="0.25"/>
  <cols>
    <col min="1" max="1" width="1.5703125" style="25" customWidth="1"/>
    <col min="2" max="3" width="15.28515625" style="25" customWidth="1"/>
    <col min="4" max="4" width="5.5703125" style="25" customWidth="1"/>
    <col min="5" max="5" width="35" style="33" customWidth="1"/>
    <col min="6" max="8" width="16.5703125" style="25" customWidth="1"/>
    <col min="9" max="9" width="5.5703125" style="25" customWidth="1"/>
    <col min="10" max="10" width="18.140625" style="25" customWidth="1"/>
    <col min="11" max="11" width="45.5703125" style="25" customWidth="1"/>
    <col min="12" max="13" width="12.140625" style="25" customWidth="1"/>
    <col min="14" max="14" width="5.5703125" style="25" customWidth="1"/>
    <col min="15" max="15" width="31.28515625" style="25" customWidth="1"/>
    <col min="16" max="16" width="10.5703125" style="25" customWidth="1"/>
    <col min="17" max="17" width="1.5703125" style="25" customWidth="1"/>
    <col min="18" max="18" width="30.42578125" style="25" customWidth="1"/>
    <col min="19" max="19" width="10.5703125" style="25" customWidth="1"/>
    <col min="20" max="20" width="5.5703125" style="25" customWidth="1"/>
    <col min="21" max="21" width="29.5703125" style="25" customWidth="1"/>
    <col min="22" max="22" width="10.5703125" style="25" customWidth="1"/>
    <col min="23" max="23" width="29.5703125" style="25" customWidth="1"/>
    <col min="24" max="24" width="10.5703125" style="25" customWidth="1"/>
    <col min="25" max="25" width="1.5703125" style="25" customWidth="1"/>
    <col min="26" max="26" width="29.5703125" style="25" customWidth="1"/>
    <col min="27" max="27" width="10.5703125" style="25" customWidth="1"/>
    <col min="28" max="28" width="29.5703125" style="25" customWidth="1"/>
    <col min="29" max="29" width="10.5703125" style="25" customWidth="1"/>
    <col min="30" max="30" width="5.5703125" style="25" customWidth="1"/>
    <col min="31" max="31" width="9" style="25" hidden="1" customWidth="1"/>
    <col min="32" max="16384" width="9.5703125" style="25" hidden="1"/>
  </cols>
  <sheetData>
    <row r="1" spans="2:29" s="68" customFormat="1" ht="15" x14ac:dyDescent="0.25">
      <c r="B1" s="68" t="s">
        <v>57</v>
      </c>
      <c r="I1" s="68" t="s">
        <v>35</v>
      </c>
      <c r="O1" s="68" t="s">
        <v>24</v>
      </c>
      <c r="U1" s="86" t="s">
        <v>26</v>
      </c>
    </row>
    <row r="2" spans="2:29" s="68" customFormat="1" ht="15" x14ac:dyDescent="0.25">
      <c r="B2" s="68" t="s">
        <v>80</v>
      </c>
      <c r="I2" s="68" t="s">
        <v>89</v>
      </c>
      <c r="O2" s="68" t="s">
        <v>96</v>
      </c>
      <c r="U2" s="87" t="s">
        <v>104</v>
      </c>
    </row>
    <row r="3" spans="2:29" s="68" customFormat="1" ht="15" x14ac:dyDescent="0.25">
      <c r="B3" s="68" t="s">
        <v>81</v>
      </c>
      <c r="I3" s="68" t="s">
        <v>90</v>
      </c>
      <c r="O3" s="68" t="s">
        <v>97</v>
      </c>
      <c r="U3" s="87" t="s">
        <v>105</v>
      </c>
    </row>
    <row r="4" spans="2:29" s="68" customFormat="1" ht="15" x14ac:dyDescent="0.25">
      <c r="B4" s="82" t="s">
        <v>82</v>
      </c>
      <c r="I4" s="68" t="s">
        <v>91</v>
      </c>
      <c r="O4" s="68" t="s">
        <v>25</v>
      </c>
      <c r="U4" s="87" t="s">
        <v>106</v>
      </c>
    </row>
    <row r="5" spans="2:29" s="68" customFormat="1" ht="15" x14ac:dyDescent="0.25">
      <c r="B5" s="68" t="s">
        <v>83</v>
      </c>
      <c r="I5" s="68" t="s">
        <v>116</v>
      </c>
    </row>
    <row r="6" spans="2:29" s="68" customFormat="1" ht="15" x14ac:dyDescent="0.25">
      <c r="B6" s="82" t="s">
        <v>84</v>
      </c>
      <c r="I6" s="68" t="s">
        <v>92</v>
      </c>
    </row>
    <row r="7" spans="2:29" s="68" customFormat="1" ht="15" x14ac:dyDescent="0.25">
      <c r="B7" s="68" t="s">
        <v>85</v>
      </c>
      <c r="I7" s="68" t="s">
        <v>95</v>
      </c>
    </row>
    <row r="8" spans="2:29" s="68" customFormat="1" ht="15" x14ac:dyDescent="0.25">
      <c r="B8" s="82" t="s">
        <v>86</v>
      </c>
    </row>
    <row r="9" spans="2:29" s="68" customFormat="1" ht="15" x14ac:dyDescent="0.25">
      <c r="B9" s="68" t="s">
        <v>87</v>
      </c>
    </row>
    <row r="10" spans="2:29" s="68" customFormat="1" ht="15" x14ac:dyDescent="0.25">
      <c r="B10" s="82" t="s">
        <v>93</v>
      </c>
    </row>
    <row r="11" spans="2:29" s="68" customFormat="1" ht="15" x14ac:dyDescent="0.25">
      <c r="B11" s="68" t="s">
        <v>88</v>
      </c>
    </row>
    <row r="12" spans="2:29" s="68" customFormat="1" ht="15" x14ac:dyDescent="0.25">
      <c r="B12" s="82" t="s">
        <v>94</v>
      </c>
    </row>
    <row r="13" spans="2:29" s="68" customFormat="1" ht="15" x14ac:dyDescent="0.25">
      <c r="B13" s="82"/>
    </row>
    <row r="14" spans="2:29" s="21" customFormat="1" ht="15" x14ac:dyDescent="0.25">
      <c r="B14" s="85" t="s">
        <v>50</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row>
    <row r="15" spans="2:29" s="21" customFormat="1" ht="15" x14ac:dyDescent="0.25">
      <c r="E15" s="23"/>
      <c r="N15" s="25"/>
      <c r="T15" s="25"/>
    </row>
    <row r="16" spans="2:29" s="21" customFormat="1" ht="15" x14ac:dyDescent="0.25">
      <c r="B16" s="114" t="s">
        <v>0</v>
      </c>
      <c r="C16" s="114"/>
      <c r="E16" s="37" t="s">
        <v>77</v>
      </c>
      <c r="F16" s="83">
        <v>0.5</v>
      </c>
      <c r="J16" s="110" t="s">
        <v>30</v>
      </c>
      <c r="K16" s="110"/>
      <c r="L16" s="110"/>
      <c r="M16" s="110"/>
      <c r="N16" s="20"/>
      <c r="O16" s="110" t="s">
        <v>36</v>
      </c>
      <c r="P16" s="110"/>
      <c r="R16" s="110" t="s">
        <v>63</v>
      </c>
      <c r="S16" s="110"/>
      <c r="T16" s="20"/>
      <c r="U16" s="110" t="s">
        <v>39</v>
      </c>
      <c r="V16" s="110"/>
      <c r="W16" s="110"/>
      <c r="X16" s="110"/>
      <c r="Z16" s="110" t="s">
        <v>64</v>
      </c>
      <c r="AA16" s="110"/>
      <c r="AB16" s="110"/>
      <c r="AC16" s="110"/>
    </row>
    <row r="17" spans="2:29" s="21" customFormat="1" ht="15.75" thickBot="1" x14ac:dyDescent="0.3">
      <c r="B17" s="38" t="s">
        <v>1</v>
      </c>
      <c r="C17" s="39" t="s">
        <v>2</v>
      </c>
      <c r="J17" s="22" t="s">
        <v>5</v>
      </c>
      <c r="K17" s="22" t="s">
        <v>6</v>
      </c>
      <c r="L17" s="22" t="s">
        <v>7</v>
      </c>
      <c r="M17" s="22" t="s">
        <v>8</v>
      </c>
      <c r="N17" s="20"/>
      <c r="O17" s="23" t="s">
        <v>68</v>
      </c>
      <c r="P17" s="3">
        <v>0</v>
      </c>
      <c r="R17" s="23" t="s">
        <v>72</v>
      </c>
      <c r="S17" s="3">
        <f>P31</f>
        <v>100</v>
      </c>
      <c r="T17" s="20"/>
      <c r="U17" s="24" t="s">
        <v>3</v>
      </c>
      <c r="V17" s="24"/>
      <c r="W17" s="24" t="s">
        <v>4</v>
      </c>
      <c r="X17" s="24"/>
      <c r="Z17" s="24" t="s">
        <v>3</v>
      </c>
      <c r="AA17" s="24"/>
      <c r="AB17" s="24" t="s">
        <v>4</v>
      </c>
      <c r="AC17" s="24"/>
    </row>
    <row r="18" spans="2:29" s="21" customFormat="1" ht="15.75" thickBot="1" x14ac:dyDescent="0.3">
      <c r="B18" s="38" t="s">
        <v>9</v>
      </c>
      <c r="C18" s="1">
        <v>44197</v>
      </c>
      <c r="E18" s="113" t="s">
        <v>58</v>
      </c>
      <c r="F18" s="113"/>
      <c r="G18" s="113"/>
      <c r="H18" s="113"/>
      <c r="N18" s="25"/>
      <c r="O18" s="26" t="s">
        <v>44</v>
      </c>
      <c r="P18" s="19"/>
      <c r="R18" s="26" t="s">
        <v>44</v>
      </c>
      <c r="S18" s="19"/>
      <c r="T18" s="25"/>
      <c r="U18" s="21" t="s">
        <v>10</v>
      </c>
      <c r="V18" s="2">
        <f>L20</f>
        <v>100</v>
      </c>
      <c r="W18" s="27" t="s">
        <v>33</v>
      </c>
      <c r="X18" s="66">
        <f>P31</f>
        <v>100</v>
      </c>
      <c r="Z18" s="21" t="s">
        <v>10</v>
      </c>
      <c r="AA18" s="2">
        <f>V18</f>
        <v>100</v>
      </c>
      <c r="AB18" s="27" t="s">
        <v>33</v>
      </c>
      <c r="AC18" s="66">
        <f>S31</f>
        <v>60</v>
      </c>
    </row>
    <row r="19" spans="2:29" s="21" customFormat="1" ht="15" x14ac:dyDescent="0.25">
      <c r="B19" s="38" t="s">
        <v>11</v>
      </c>
      <c r="C19" s="39">
        <v>100</v>
      </c>
      <c r="E19" s="38" t="s">
        <v>55</v>
      </c>
      <c r="F19" s="49" t="s">
        <v>73</v>
      </c>
      <c r="G19" s="49">
        <v>1</v>
      </c>
      <c r="H19" s="49">
        <v>2</v>
      </c>
      <c r="J19" s="28" t="s">
        <v>32</v>
      </c>
      <c r="N19" s="25"/>
      <c r="O19" s="29" t="s">
        <v>45</v>
      </c>
      <c r="P19" s="25"/>
      <c r="R19" s="29" t="s">
        <v>45</v>
      </c>
      <c r="S19" s="25"/>
      <c r="T19" s="25"/>
      <c r="V19" s="54"/>
      <c r="W19" s="30"/>
      <c r="X19" s="19"/>
      <c r="AA19" s="54"/>
      <c r="AB19" s="30"/>
      <c r="AC19" s="19"/>
    </row>
    <row r="20" spans="2:29" s="21" customFormat="1" ht="15" x14ac:dyDescent="0.25">
      <c r="B20" s="38" t="s">
        <v>51</v>
      </c>
      <c r="C20" s="40" t="s">
        <v>52</v>
      </c>
      <c r="E20" s="41" t="s">
        <v>76</v>
      </c>
      <c r="F20" s="84">
        <v>1</v>
      </c>
      <c r="G20" s="84">
        <v>0</v>
      </c>
      <c r="H20" s="84">
        <v>0</v>
      </c>
      <c r="J20" s="21" t="s">
        <v>18</v>
      </c>
      <c r="K20" s="21" t="s">
        <v>19</v>
      </c>
      <c r="L20" s="4">
        <f>F26</f>
        <v>100</v>
      </c>
      <c r="M20" s="19"/>
      <c r="N20" s="25"/>
      <c r="O20" s="42" t="s">
        <v>61</v>
      </c>
      <c r="P20" s="4">
        <f>-L25</f>
        <v>-50</v>
      </c>
      <c r="R20" s="42" t="s">
        <v>61</v>
      </c>
      <c r="S20" s="19">
        <v>0</v>
      </c>
      <c r="T20" s="25"/>
      <c r="V20" s="54"/>
      <c r="W20" s="30"/>
      <c r="X20" s="19"/>
      <c r="AA20" s="54"/>
      <c r="AB20" s="30"/>
      <c r="AC20" s="19"/>
    </row>
    <row r="21" spans="2:29" s="21" customFormat="1" ht="15" x14ac:dyDescent="0.25">
      <c r="E21" s="41" t="s">
        <v>78</v>
      </c>
      <c r="F21" s="84">
        <v>0</v>
      </c>
      <c r="G21" s="84">
        <v>0.4</v>
      </c>
      <c r="H21" s="84">
        <v>0.6</v>
      </c>
      <c r="J21" s="21" t="s">
        <v>14</v>
      </c>
      <c r="K21" s="21" t="s">
        <v>98</v>
      </c>
      <c r="L21" s="19"/>
      <c r="M21" s="19">
        <f>L20</f>
        <v>100</v>
      </c>
      <c r="N21" s="25"/>
      <c r="O21" s="42" t="s">
        <v>62</v>
      </c>
      <c r="P21" s="4">
        <f>M26</f>
        <v>50</v>
      </c>
      <c r="R21" s="42" t="s">
        <v>62</v>
      </c>
      <c r="S21" s="19">
        <v>0</v>
      </c>
      <c r="T21" s="25"/>
    </row>
    <row r="22" spans="2:29" s="21" customFormat="1" ht="15" x14ac:dyDescent="0.25">
      <c r="B22" s="111" t="s">
        <v>15</v>
      </c>
      <c r="C22" s="112"/>
      <c r="E22" s="41" t="s">
        <v>79</v>
      </c>
      <c r="F22" s="84">
        <v>0</v>
      </c>
      <c r="G22" s="84">
        <v>0.4</v>
      </c>
      <c r="H22" s="84">
        <v>0.6</v>
      </c>
      <c r="N22" s="25"/>
      <c r="O22" s="29" t="s">
        <v>34</v>
      </c>
      <c r="P22" s="19"/>
      <c r="R22" s="29" t="s">
        <v>34</v>
      </c>
      <c r="S22" s="19"/>
      <c r="T22" s="25"/>
      <c r="U22" s="110" t="s">
        <v>40</v>
      </c>
      <c r="V22" s="110"/>
      <c r="W22" s="110"/>
      <c r="X22" s="110"/>
      <c r="Z22" s="110" t="s">
        <v>65</v>
      </c>
      <c r="AA22" s="110"/>
      <c r="AB22" s="110"/>
      <c r="AC22" s="110"/>
    </row>
    <row r="23" spans="2:29" s="21" customFormat="1" ht="15" x14ac:dyDescent="0.25">
      <c r="B23" s="38" t="s">
        <v>1</v>
      </c>
      <c r="C23" s="39" t="s">
        <v>2</v>
      </c>
      <c r="J23" s="33" t="s">
        <v>17</v>
      </c>
      <c r="N23" s="20"/>
      <c r="O23" s="42" t="s">
        <v>61</v>
      </c>
      <c r="P23" s="19">
        <v>0</v>
      </c>
      <c r="R23" s="42" t="s">
        <v>61</v>
      </c>
      <c r="S23" s="4">
        <f>-L41</f>
        <v>-20</v>
      </c>
      <c r="T23" s="20"/>
      <c r="U23" s="24" t="s">
        <v>12</v>
      </c>
      <c r="V23" s="24"/>
      <c r="W23" s="24" t="s">
        <v>16</v>
      </c>
      <c r="X23" s="24"/>
      <c r="Z23" s="24" t="s">
        <v>12</v>
      </c>
      <c r="AA23" s="24"/>
      <c r="AB23" s="24" t="s">
        <v>16</v>
      </c>
      <c r="AC23" s="24"/>
    </row>
    <row r="24" spans="2:29" s="21" customFormat="1" ht="14.65" customHeight="1" x14ac:dyDescent="0.25">
      <c r="B24" s="38" t="s">
        <v>9</v>
      </c>
      <c r="C24" s="1">
        <v>44197</v>
      </c>
      <c r="E24" s="109" t="s">
        <v>59</v>
      </c>
      <c r="F24" s="109"/>
      <c r="G24" s="109"/>
      <c r="H24" s="109"/>
      <c r="N24" s="25"/>
      <c r="O24" s="31" t="s">
        <v>62</v>
      </c>
      <c r="P24" s="19">
        <v>0</v>
      </c>
      <c r="R24" s="31" t="s">
        <v>62</v>
      </c>
      <c r="S24" s="4">
        <f>-L46</f>
        <v>-20</v>
      </c>
      <c r="T24" s="25"/>
      <c r="U24" s="21" t="s">
        <v>42</v>
      </c>
      <c r="V24" s="5">
        <v>0</v>
      </c>
      <c r="W24" s="27"/>
      <c r="X24" s="25"/>
      <c r="Z24" s="21" t="s">
        <v>42</v>
      </c>
      <c r="AA24" s="5">
        <v>0</v>
      </c>
      <c r="AB24" s="27" t="s">
        <v>34</v>
      </c>
      <c r="AC24" s="2">
        <f>M40+M45</f>
        <v>40</v>
      </c>
    </row>
    <row r="25" spans="2:29" s="21" customFormat="1" ht="15" x14ac:dyDescent="0.25">
      <c r="B25" s="38" t="s">
        <v>11</v>
      </c>
      <c r="C25" s="39">
        <v>100</v>
      </c>
      <c r="E25" s="53" t="s">
        <v>55</v>
      </c>
      <c r="F25" s="52" t="s">
        <v>73</v>
      </c>
      <c r="G25" s="52">
        <v>1</v>
      </c>
      <c r="H25" s="51">
        <v>2</v>
      </c>
      <c r="J25" s="21" t="s">
        <v>14</v>
      </c>
      <c r="K25" s="21" t="s">
        <v>99</v>
      </c>
      <c r="L25" s="4">
        <f>-F29</f>
        <v>50</v>
      </c>
      <c r="M25" s="19"/>
      <c r="N25" s="25"/>
      <c r="O25" s="29" t="s">
        <v>13</v>
      </c>
      <c r="P25" s="19"/>
      <c r="R25" s="29" t="s">
        <v>13</v>
      </c>
      <c r="S25" s="19"/>
      <c r="T25" s="25"/>
      <c r="V25" s="54"/>
      <c r="W25" s="30"/>
      <c r="X25" s="57"/>
      <c r="AA25" s="54"/>
      <c r="AB25" s="30"/>
      <c r="AC25" s="57"/>
    </row>
    <row r="26" spans="2:29" s="21" customFormat="1" ht="14.65" customHeight="1" x14ac:dyDescent="0.25">
      <c r="E26" s="50" t="s">
        <v>2</v>
      </c>
      <c r="F26" s="43">
        <f>$C$19*F20</f>
        <v>100</v>
      </c>
      <c r="G26" s="43">
        <f t="shared" ref="G26:H26" si="0">$C$19*G20</f>
        <v>0</v>
      </c>
      <c r="H26" s="43">
        <f t="shared" si="0"/>
        <v>0</v>
      </c>
      <c r="J26" s="21" t="s">
        <v>14</v>
      </c>
      <c r="K26" s="34" t="s">
        <v>100</v>
      </c>
      <c r="L26" s="19"/>
      <c r="M26" s="19">
        <f>L25</f>
        <v>50</v>
      </c>
      <c r="N26" s="25"/>
      <c r="O26" s="31" t="s">
        <v>37</v>
      </c>
      <c r="P26" s="4">
        <f>M21</f>
        <v>100</v>
      </c>
      <c r="R26" s="31" t="s">
        <v>37</v>
      </c>
      <c r="S26" s="19">
        <v>0</v>
      </c>
      <c r="T26" s="25"/>
      <c r="V26" s="54"/>
      <c r="W26" s="30"/>
      <c r="X26" s="19"/>
      <c r="AA26" s="54"/>
      <c r="AB26" s="30"/>
      <c r="AC26" s="19"/>
    </row>
    <row r="27" spans="2:29" s="21" customFormat="1" ht="15.75" thickBot="1" x14ac:dyDescent="0.3">
      <c r="C27" s="67"/>
      <c r="D27" s="67"/>
      <c r="E27" s="44" t="s">
        <v>54</v>
      </c>
      <c r="F27" s="45">
        <f>$C$19*$F$16*F21</f>
        <v>0</v>
      </c>
      <c r="G27" s="45">
        <f t="shared" ref="G27:H27" si="1">$C$19*$F$16*G21</f>
        <v>20</v>
      </c>
      <c r="H27" s="45">
        <f t="shared" si="1"/>
        <v>30</v>
      </c>
      <c r="N27" s="25"/>
      <c r="O27" s="26" t="s">
        <v>43</v>
      </c>
      <c r="P27" s="19"/>
      <c r="R27" s="26" t="s">
        <v>43</v>
      </c>
      <c r="S27" s="19"/>
      <c r="T27" s="25"/>
      <c r="V27" s="54"/>
      <c r="W27" s="30"/>
      <c r="X27" s="19"/>
      <c r="AA27" s="54"/>
      <c r="AB27" s="32"/>
      <c r="AC27" s="19"/>
    </row>
    <row r="28" spans="2:29" s="21" customFormat="1" ht="15.75" thickTop="1" x14ac:dyDescent="0.25">
      <c r="C28" s="67"/>
      <c r="D28" s="67"/>
      <c r="E28" s="23" t="s">
        <v>60</v>
      </c>
      <c r="F28" s="46">
        <f>F27-F26</f>
        <v>-100</v>
      </c>
      <c r="G28" s="46">
        <f t="shared" ref="G28:H28" si="2">G27-G26</f>
        <v>20</v>
      </c>
      <c r="H28" s="46">
        <f t="shared" si="2"/>
        <v>30</v>
      </c>
      <c r="J28" s="33" t="s">
        <v>17</v>
      </c>
      <c r="N28" s="25"/>
      <c r="O28" s="29" t="s">
        <v>42</v>
      </c>
      <c r="P28" s="19"/>
      <c r="R28" s="29" t="s">
        <v>42</v>
      </c>
      <c r="S28" s="19"/>
      <c r="T28" s="25"/>
      <c r="V28" s="54"/>
      <c r="W28" s="30"/>
      <c r="X28" s="19"/>
      <c r="AA28" s="54"/>
      <c r="AB28" s="30"/>
      <c r="AC28" s="19"/>
    </row>
    <row r="29" spans="2:29" s="21" customFormat="1" ht="14.25" customHeight="1" x14ac:dyDescent="0.25">
      <c r="C29" s="67"/>
      <c r="D29" s="67"/>
      <c r="E29" s="47" t="s">
        <v>75</v>
      </c>
      <c r="F29" s="46">
        <f>SUM(F28:H28)</f>
        <v>-50</v>
      </c>
      <c r="O29" s="31" t="s">
        <v>45</v>
      </c>
      <c r="P29" s="19">
        <v>0</v>
      </c>
      <c r="R29" s="31" t="s">
        <v>45</v>
      </c>
      <c r="S29" s="19">
        <v>0</v>
      </c>
      <c r="T29" s="25"/>
      <c r="V29" s="55"/>
      <c r="W29" s="30"/>
      <c r="X29" s="56"/>
      <c r="AA29" s="55"/>
      <c r="AB29" s="30"/>
      <c r="AC29" s="56"/>
    </row>
    <row r="30" spans="2:29" s="21" customFormat="1" ht="14.25" customHeight="1" thickBot="1" x14ac:dyDescent="0.3">
      <c r="C30" s="67"/>
      <c r="D30" s="67"/>
      <c r="E30" s="47" t="s">
        <v>74</v>
      </c>
      <c r="G30" s="46">
        <f>H28</f>
        <v>30</v>
      </c>
      <c r="H30" s="46">
        <v>0</v>
      </c>
      <c r="J30" s="21" t="s">
        <v>12</v>
      </c>
      <c r="K30" s="21" t="s">
        <v>42</v>
      </c>
      <c r="L30" s="4">
        <v>0</v>
      </c>
      <c r="M30" s="19"/>
      <c r="O30" s="31" t="s">
        <v>115</v>
      </c>
      <c r="P30" s="56">
        <v>0</v>
      </c>
      <c r="R30" s="31" t="s">
        <v>115</v>
      </c>
      <c r="S30" s="4">
        <v>0</v>
      </c>
      <c r="T30" s="25"/>
      <c r="U30" s="23" t="s">
        <v>20</v>
      </c>
      <c r="V30" s="63">
        <f>SUM(V24:V29)</f>
        <v>0</v>
      </c>
      <c r="W30" s="32" t="s">
        <v>21</v>
      </c>
      <c r="X30" s="62">
        <f>SUM(X24:X29)</f>
        <v>0</v>
      </c>
      <c r="Z30" s="23" t="s">
        <v>20</v>
      </c>
      <c r="AA30" s="61">
        <f>SUM(AA24:AA29)</f>
        <v>0</v>
      </c>
      <c r="AB30" s="32" t="s">
        <v>21</v>
      </c>
      <c r="AC30" s="62">
        <f>SUM(AC24:AC29)</f>
        <v>40</v>
      </c>
    </row>
    <row r="31" spans="2:29" s="21" customFormat="1" ht="16.5" thickTop="1" thickBot="1" x14ac:dyDescent="0.3">
      <c r="C31" s="67"/>
      <c r="D31" s="67"/>
      <c r="E31" s="23"/>
      <c r="J31" s="21" t="s">
        <v>14</v>
      </c>
      <c r="K31" s="21" t="s">
        <v>101</v>
      </c>
      <c r="L31" s="19"/>
      <c r="M31" s="19">
        <f>L30</f>
        <v>0</v>
      </c>
      <c r="O31" s="23" t="s">
        <v>38</v>
      </c>
      <c r="P31" s="100">
        <f>SUM(P17:P30)</f>
        <v>100</v>
      </c>
      <c r="R31" s="23" t="s">
        <v>38</v>
      </c>
      <c r="S31" s="100">
        <f>SUM(S17:S30)</f>
        <v>60</v>
      </c>
      <c r="T31" s="25"/>
      <c r="U31" s="25"/>
      <c r="V31" s="34"/>
      <c r="W31" s="25"/>
      <c r="X31" s="25"/>
      <c r="Y31" s="25"/>
      <c r="Z31" s="25"/>
      <c r="AA31" s="25"/>
      <c r="AB31" s="25"/>
    </row>
    <row r="32" spans="2:29" s="21" customFormat="1" ht="15" x14ac:dyDescent="0.25">
      <c r="C32" s="67"/>
      <c r="D32" s="67"/>
      <c r="E32" s="74"/>
      <c r="F32" s="74"/>
      <c r="G32" s="74"/>
      <c r="H32" s="74"/>
      <c r="O32" s="25"/>
      <c r="P32" s="25"/>
      <c r="Q32" s="25"/>
      <c r="R32" s="25"/>
      <c r="S32" s="25"/>
      <c r="T32" s="25"/>
      <c r="U32" s="33" t="s">
        <v>22</v>
      </c>
      <c r="V32" s="34">
        <f>X30-V30</f>
        <v>0</v>
      </c>
      <c r="W32" s="25"/>
      <c r="X32" s="25"/>
      <c r="Y32" s="25"/>
      <c r="Z32" s="33" t="s">
        <v>22</v>
      </c>
      <c r="AA32" s="34">
        <f>AC30-AA30</f>
        <v>40</v>
      </c>
      <c r="AB32" s="25"/>
    </row>
    <row r="33" spans="3:29" s="21" customFormat="1" ht="15" x14ac:dyDescent="0.25">
      <c r="C33" s="67"/>
      <c r="D33" s="67"/>
      <c r="E33" s="74"/>
      <c r="F33" s="74"/>
      <c r="G33" s="74"/>
      <c r="H33" s="74"/>
      <c r="T33" s="25"/>
      <c r="U33" s="25"/>
      <c r="V33" s="34"/>
      <c r="W33" s="25"/>
      <c r="X33" s="25"/>
      <c r="Y33" s="25"/>
      <c r="Z33" s="25"/>
      <c r="AA33" s="25"/>
      <c r="AB33" s="25"/>
    </row>
    <row r="34" spans="3:29" s="21" customFormat="1" ht="14.45" customHeight="1" x14ac:dyDescent="0.25">
      <c r="C34" s="67"/>
      <c r="D34" s="67"/>
      <c r="E34" s="78"/>
      <c r="F34" s="78"/>
      <c r="G34" s="78"/>
      <c r="H34" s="78"/>
      <c r="J34" s="28" t="s">
        <v>53</v>
      </c>
      <c r="K34" s="35"/>
      <c r="L34" s="35"/>
      <c r="M34" s="35"/>
      <c r="T34" s="25"/>
      <c r="U34" s="76"/>
      <c r="V34" s="77"/>
      <c r="W34" s="77"/>
      <c r="X34" s="77"/>
      <c r="Y34" s="77"/>
      <c r="Z34" s="77"/>
      <c r="AA34" s="77"/>
      <c r="AB34" s="77"/>
      <c r="AC34" s="77"/>
    </row>
    <row r="35" spans="3:29" s="21" customFormat="1" ht="14.45" customHeight="1" x14ac:dyDescent="0.25">
      <c r="C35" s="67"/>
      <c r="D35" s="67"/>
      <c r="E35" s="79"/>
      <c r="F35" s="79"/>
      <c r="G35" s="79"/>
      <c r="H35" s="79"/>
      <c r="J35" s="21" t="s">
        <v>18</v>
      </c>
      <c r="K35" s="21" t="s">
        <v>19</v>
      </c>
      <c r="L35" s="4">
        <v>0</v>
      </c>
      <c r="M35" s="19"/>
      <c r="O35"/>
      <c r="P35"/>
      <c r="Q35"/>
      <c r="R35"/>
      <c r="S35"/>
      <c r="T35" s="25"/>
      <c r="U35" s="72"/>
      <c r="V35" s="74"/>
      <c r="W35" s="74"/>
      <c r="X35" s="74"/>
      <c r="Y35" s="74"/>
      <c r="Z35" s="74"/>
      <c r="AA35" s="74"/>
      <c r="AB35" s="74"/>
      <c r="AC35" s="74"/>
    </row>
    <row r="36" spans="3:29" s="21" customFormat="1" ht="14.45" customHeight="1" x14ac:dyDescent="0.25">
      <c r="C36" s="67"/>
      <c r="D36" s="67"/>
      <c r="E36" s="78"/>
      <c r="F36" s="78"/>
      <c r="G36" s="78"/>
      <c r="H36" s="78"/>
      <c r="J36" s="21" t="s">
        <v>14</v>
      </c>
      <c r="K36" s="21" t="s">
        <v>98</v>
      </c>
      <c r="L36" s="19"/>
      <c r="M36" s="19">
        <f>L35</f>
        <v>0</v>
      </c>
      <c r="O36" s="69"/>
      <c r="P36" s="73"/>
      <c r="Q36" s="73"/>
      <c r="R36" s="73"/>
      <c r="S36" s="73"/>
      <c r="T36" s="25"/>
      <c r="U36" s="72"/>
      <c r="V36" s="74"/>
      <c r="W36" s="74"/>
      <c r="X36" s="74"/>
      <c r="Y36" s="74"/>
      <c r="Z36" s="74"/>
      <c r="AA36" s="74"/>
      <c r="AB36" s="74"/>
      <c r="AC36" s="74"/>
    </row>
    <row r="37" spans="3:29" s="21" customFormat="1" ht="14.45" customHeight="1" x14ac:dyDescent="0.25">
      <c r="C37" s="67"/>
      <c r="D37" s="67"/>
      <c r="E37" s="79"/>
      <c r="F37" s="79"/>
      <c r="G37" s="79"/>
      <c r="H37" s="79"/>
      <c r="J37" s="25"/>
      <c r="K37" s="25"/>
      <c r="L37" s="25"/>
      <c r="M37" s="25"/>
      <c r="O37" s="70"/>
      <c r="P37" s="70"/>
      <c r="Q37" s="70"/>
      <c r="R37" s="70"/>
      <c r="S37" s="70"/>
      <c r="T37" s="25"/>
      <c r="U37" s="72"/>
      <c r="V37" s="74"/>
      <c r="W37" s="74"/>
      <c r="X37" s="74"/>
      <c r="Y37" s="74"/>
      <c r="Z37" s="74"/>
      <c r="AA37" s="74"/>
      <c r="AB37" s="74"/>
      <c r="AC37" s="74"/>
    </row>
    <row r="38" spans="3:29" ht="14.45" customHeight="1" x14ac:dyDescent="0.25">
      <c r="E38" s="78"/>
      <c r="F38" s="78"/>
      <c r="G38" s="78"/>
      <c r="H38" s="78"/>
      <c r="J38" s="33" t="s">
        <v>17</v>
      </c>
      <c r="N38" s="21"/>
      <c r="O38" s="71"/>
      <c r="P38" s="71"/>
      <c r="Q38" s="71"/>
      <c r="R38" s="71"/>
      <c r="S38" s="71"/>
      <c r="U38" s="72"/>
      <c r="V38" s="74"/>
      <c r="W38" s="74"/>
      <c r="X38" s="74"/>
      <c r="Y38" s="74"/>
      <c r="Z38" s="74"/>
      <c r="AA38" s="74"/>
      <c r="AB38" s="74"/>
      <c r="AC38" s="74"/>
    </row>
    <row r="39" spans="3:29" ht="14.45" customHeight="1" x14ac:dyDescent="0.25">
      <c r="E39" s="79"/>
      <c r="F39" s="79"/>
      <c r="G39" s="79"/>
      <c r="H39" s="79"/>
      <c r="N39" s="21"/>
      <c r="O39" s="72"/>
      <c r="P39" s="74"/>
      <c r="Q39" s="74"/>
      <c r="R39" s="74"/>
      <c r="S39" s="75"/>
      <c r="U39" s="72"/>
      <c r="V39" s="74"/>
      <c r="W39" s="74"/>
      <c r="X39" s="74"/>
      <c r="Y39" s="74"/>
      <c r="Z39" s="74"/>
      <c r="AA39" s="74"/>
      <c r="AB39" s="74"/>
      <c r="AC39" s="74"/>
    </row>
    <row r="40" spans="3:29" ht="14.45" customHeight="1" x14ac:dyDescent="0.25">
      <c r="E40" s="78"/>
      <c r="F40" s="78"/>
      <c r="G40" s="78"/>
      <c r="H40" s="78"/>
      <c r="J40" s="21" t="s">
        <v>16</v>
      </c>
      <c r="K40" s="21" t="s">
        <v>34</v>
      </c>
      <c r="L40" s="19"/>
      <c r="M40" s="4">
        <f>G27</f>
        <v>20</v>
      </c>
      <c r="N40" s="21"/>
      <c r="O40" s="21"/>
    </row>
    <row r="41" spans="3:29" ht="14.45" customHeight="1" x14ac:dyDescent="0.25">
      <c r="J41" s="21" t="s">
        <v>14</v>
      </c>
      <c r="K41" s="21" t="s">
        <v>103</v>
      </c>
      <c r="L41" s="19">
        <f>M40</f>
        <v>20</v>
      </c>
      <c r="M41" s="19"/>
      <c r="O41" s="21"/>
      <c r="P41" s="21"/>
    </row>
    <row r="42" spans="3:29" ht="14.45" customHeight="1" x14ac:dyDescent="0.25">
      <c r="E42" s="21"/>
      <c r="F42" s="21"/>
      <c r="G42" s="21"/>
      <c r="H42" s="21"/>
      <c r="J42" s="21"/>
      <c r="K42" s="21"/>
      <c r="L42" s="21"/>
      <c r="M42" s="21"/>
      <c r="O42" s="21"/>
      <c r="P42" s="21"/>
    </row>
    <row r="43" spans="3:29" ht="14.45" customHeight="1" x14ac:dyDescent="0.25">
      <c r="E43" s="21"/>
      <c r="F43" s="21"/>
      <c r="G43" s="21"/>
      <c r="H43" s="21"/>
      <c r="J43" s="33" t="s">
        <v>17</v>
      </c>
      <c r="K43" s="21"/>
      <c r="L43" s="21"/>
      <c r="M43" s="21"/>
      <c r="N43" s="21"/>
      <c r="O43" s="21"/>
      <c r="P43" s="21"/>
    </row>
    <row r="44" spans="3:29" ht="14.25" customHeight="1" x14ac:dyDescent="0.25">
      <c r="E44" s="21"/>
      <c r="F44" s="21"/>
      <c r="G44" s="21"/>
      <c r="H44" s="21"/>
      <c r="N44" s="21"/>
      <c r="O44" s="21"/>
      <c r="P44" s="21"/>
    </row>
    <row r="45" spans="3:29" ht="14.25" customHeight="1" x14ac:dyDescent="0.25">
      <c r="E45" s="21"/>
      <c r="F45" s="21"/>
      <c r="G45" s="21"/>
      <c r="H45" s="21"/>
      <c r="J45" s="25" t="s">
        <v>16</v>
      </c>
      <c r="K45" s="25" t="s">
        <v>34</v>
      </c>
      <c r="L45" s="19"/>
      <c r="M45" s="4">
        <f>L25*G22</f>
        <v>20</v>
      </c>
      <c r="N45" s="21"/>
      <c r="O45" s="21"/>
      <c r="P45" s="21"/>
    </row>
    <row r="46" spans="3:29" ht="15.75" customHeight="1" x14ac:dyDescent="0.25">
      <c r="E46" s="21"/>
      <c r="F46" s="21"/>
      <c r="G46" s="21"/>
      <c r="H46" s="21"/>
      <c r="J46" s="25" t="s">
        <v>14</v>
      </c>
      <c r="K46" s="25" t="s">
        <v>102</v>
      </c>
      <c r="L46" s="19">
        <f>M45</f>
        <v>20</v>
      </c>
      <c r="M46" s="19"/>
      <c r="N46" s="21"/>
      <c r="O46" s="21"/>
      <c r="P46" s="21"/>
    </row>
    <row r="47" spans="3:29" ht="14.25" customHeight="1" x14ac:dyDescent="0.25">
      <c r="E47" s="21"/>
      <c r="F47" s="21"/>
      <c r="G47" s="21"/>
      <c r="H47" s="21"/>
      <c r="J47"/>
      <c r="K47"/>
      <c r="L47"/>
      <c r="M47"/>
      <c r="N47" s="21"/>
      <c r="O47" s="21"/>
      <c r="P47" s="21"/>
    </row>
    <row r="48" spans="3:29" ht="14.25" customHeight="1" x14ac:dyDescent="0.25">
      <c r="E48" s="21"/>
      <c r="F48" s="21"/>
      <c r="G48" s="21"/>
      <c r="H48" s="21"/>
      <c r="J48" s="33" t="s">
        <v>17</v>
      </c>
      <c r="K48" s="21"/>
      <c r="L48" s="21"/>
      <c r="M48" s="21"/>
      <c r="N48" s="21"/>
      <c r="O48" s="21"/>
      <c r="P48" s="21"/>
    </row>
    <row r="49" spans="10:22" ht="15" x14ac:dyDescent="0.25">
      <c r="N49" s="21"/>
      <c r="O49" s="21"/>
      <c r="P49" s="21"/>
    </row>
    <row r="50" spans="10:22" ht="15" x14ac:dyDescent="0.25">
      <c r="J50" s="25" t="s">
        <v>12</v>
      </c>
      <c r="K50" s="25" t="s">
        <v>42</v>
      </c>
      <c r="L50" s="19"/>
      <c r="M50" s="4">
        <v>0</v>
      </c>
      <c r="N50" s="21"/>
      <c r="O50" s="21"/>
      <c r="P50" s="21"/>
    </row>
    <row r="51" spans="10:22" ht="15" x14ac:dyDescent="0.25">
      <c r="J51" s="25" t="s">
        <v>14</v>
      </c>
      <c r="K51" s="25" t="s">
        <v>117</v>
      </c>
      <c r="L51" s="19">
        <f>M50</f>
        <v>0</v>
      </c>
      <c r="M51" s="19"/>
      <c r="N51" s="21"/>
      <c r="O51" s="21"/>
      <c r="P51" s="21"/>
    </row>
    <row r="52" spans="10:22" ht="15" x14ac:dyDescent="0.25">
      <c r="J52"/>
      <c r="K52"/>
      <c r="L52"/>
      <c r="M52"/>
      <c r="N52" s="21"/>
      <c r="O52" s="21"/>
      <c r="P52" s="21"/>
    </row>
    <row r="53" spans="10:22" ht="15" x14ac:dyDescent="0.25">
      <c r="J53"/>
      <c r="K53"/>
      <c r="L53"/>
      <c r="M53"/>
      <c r="N53" s="21"/>
      <c r="O53" s="21"/>
      <c r="P53" s="21"/>
    </row>
    <row r="54" spans="10:22" ht="15" x14ac:dyDescent="0.25">
      <c r="J54" s="72"/>
      <c r="K54" s="74"/>
      <c r="L54" s="74"/>
      <c r="M54" s="74"/>
      <c r="N54" s="21"/>
      <c r="O54" s="21"/>
      <c r="P54" s="21"/>
    </row>
    <row r="55" spans="10:22" ht="15" customHeight="1" x14ac:dyDescent="0.25">
      <c r="J55" s="70"/>
      <c r="K55" s="80"/>
      <c r="L55" s="80"/>
      <c r="M55" s="80"/>
      <c r="N55" s="21"/>
      <c r="O55" s="21"/>
      <c r="P55" s="21"/>
    </row>
    <row r="56" spans="10:22" ht="15" x14ac:dyDescent="0.25">
      <c r="J56" s="77"/>
      <c r="K56" s="77"/>
      <c r="L56" s="77"/>
      <c r="M56" s="77"/>
      <c r="N56" s="21"/>
      <c r="O56" s="21"/>
      <c r="P56" s="21"/>
    </row>
    <row r="57" spans="10:22" ht="15" customHeight="1" x14ac:dyDescent="0.25">
      <c r="J57" s="78"/>
      <c r="K57" s="78"/>
      <c r="L57" s="78"/>
      <c r="M57" s="78"/>
      <c r="N57" s="21"/>
      <c r="O57" s="21"/>
      <c r="P57" s="21"/>
    </row>
    <row r="58" spans="10:22" ht="15" x14ac:dyDescent="0.25">
      <c r="J58" s="79"/>
      <c r="K58" s="79"/>
      <c r="L58" s="79"/>
      <c r="M58" s="79"/>
      <c r="N58" s="21"/>
      <c r="O58" s="21"/>
      <c r="P58" s="21"/>
      <c r="V58" s="19"/>
    </row>
    <row r="59" spans="10:22" ht="15" customHeight="1" x14ac:dyDescent="0.25">
      <c r="J59" s="78"/>
      <c r="K59" s="78"/>
      <c r="L59" s="78"/>
      <c r="M59" s="78"/>
      <c r="N59" s="21"/>
      <c r="O59" s="21"/>
      <c r="P59" s="21"/>
      <c r="V59" s="19"/>
    </row>
    <row r="60" spans="10:22" ht="15" x14ac:dyDescent="0.25">
      <c r="J60" s="79"/>
      <c r="K60" s="79"/>
      <c r="L60" s="79"/>
      <c r="M60" s="79"/>
      <c r="N60" s="21"/>
      <c r="O60" s="21"/>
      <c r="P60" s="21"/>
      <c r="V60" s="19"/>
    </row>
    <row r="61" spans="10:22" ht="14.25" customHeight="1" x14ac:dyDescent="0.25">
      <c r="J61" s="81"/>
      <c r="K61" s="81"/>
      <c r="L61" s="81"/>
      <c r="M61" s="81"/>
      <c r="N61" s="21"/>
      <c r="O61" s="21"/>
      <c r="P61" s="21"/>
      <c r="V61" s="19"/>
    </row>
    <row r="62" spans="10:22" ht="15" x14ac:dyDescent="0.25">
      <c r="J62"/>
      <c r="K62"/>
      <c r="L62"/>
      <c r="M62"/>
      <c r="N62" s="21"/>
      <c r="O62" s="21"/>
      <c r="P62" s="21"/>
      <c r="V62" s="19"/>
    </row>
    <row r="63" spans="10:22" ht="15" hidden="1" x14ac:dyDescent="0.25">
      <c r="J63" s="21"/>
      <c r="K63" s="21"/>
      <c r="L63" s="21"/>
      <c r="M63" s="21"/>
      <c r="N63" s="21"/>
      <c r="O63" s="21"/>
      <c r="P63" s="21"/>
      <c r="V63" s="19"/>
    </row>
    <row r="64" spans="10:22" ht="15" hidden="1" x14ac:dyDescent="0.25">
      <c r="J64" s="21"/>
      <c r="K64" s="21"/>
      <c r="L64" s="21"/>
      <c r="M64" s="21"/>
      <c r="N64" s="21"/>
      <c r="O64" s="21"/>
      <c r="P64" s="21"/>
      <c r="V64" s="19"/>
    </row>
    <row r="65" spans="12:22" ht="15" hidden="1" x14ac:dyDescent="0.25">
      <c r="V65" s="19"/>
    </row>
    <row r="66" spans="12:22" ht="15" hidden="1" x14ac:dyDescent="0.25">
      <c r="V66" s="19"/>
    </row>
    <row r="67" spans="12:22" ht="15" hidden="1" x14ac:dyDescent="0.25">
      <c r="V67" s="19"/>
    </row>
    <row r="68" spans="12:22" ht="15" hidden="1" x14ac:dyDescent="0.25">
      <c r="V68" s="19"/>
    </row>
    <row r="69" spans="12:22" ht="15" hidden="1" x14ac:dyDescent="0.25">
      <c r="V69" s="19"/>
    </row>
    <row r="70" spans="12:22" ht="15" hidden="1" x14ac:dyDescent="0.25">
      <c r="V70" s="19"/>
    </row>
    <row r="71" spans="12:22" ht="15" hidden="1" x14ac:dyDescent="0.25">
      <c r="L71" s="34"/>
      <c r="M71" s="34"/>
      <c r="V71" s="19"/>
    </row>
    <row r="72" spans="12:22" ht="15" hidden="1" x14ac:dyDescent="0.25">
      <c r="L72" s="34"/>
      <c r="M72" s="34"/>
      <c r="V72" s="19"/>
    </row>
    <row r="73" spans="12:22" ht="15" hidden="1" x14ac:dyDescent="0.25">
      <c r="L73" s="34"/>
      <c r="M73" s="34"/>
      <c r="V73" s="19"/>
    </row>
    <row r="74" spans="12:22" ht="15" hidden="1" x14ac:dyDescent="0.25">
      <c r="L74" s="34"/>
      <c r="M74" s="34"/>
      <c r="V74" s="19"/>
    </row>
    <row r="75" spans="12:22" ht="15" hidden="1" x14ac:dyDescent="0.25">
      <c r="L75" s="34"/>
      <c r="M75" s="34"/>
      <c r="V75" s="19"/>
    </row>
    <row r="76" spans="12:22" ht="15" hidden="1" x14ac:dyDescent="0.25">
      <c r="L76" s="34"/>
      <c r="M76" s="34"/>
      <c r="V76" s="19"/>
    </row>
    <row r="77" spans="12:22" ht="15" hidden="1" x14ac:dyDescent="0.25">
      <c r="L77" s="34"/>
      <c r="M77" s="34"/>
      <c r="V77" s="19"/>
    </row>
    <row r="78" spans="12:22" ht="15" hidden="1" x14ac:dyDescent="0.25">
      <c r="L78" s="34"/>
      <c r="M78" s="34"/>
      <c r="V78" s="19"/>
    </row>
    <row r="79" spans="12:22" ht="15" hidden="1" x14ac:dyDescent="0.25">
      <c r="L79" s="34"/>
      <c r="M79" s="34"/>
      <c r="V79" s="19"/>
    </row>
    <row r="80" spans="12:22" ht="15" hidden="1" x14ac:dyDescent="0.25">
      <c r="L80" s="34"/>
      <c r="M80" s="34"/>
      <c r="V80" s="19"/>
    </row>
    <row r="81" spans="12:22" ht="15" hidden="1" x14ac:dyDescent="0.25">
      <c r="L81" s="34"/>
      <c r="M81" s="34"/>
      <c r="V81" s="19"/>
    </row>
    <row r="82" spans="12:22" ht="15" hidden="1" x14ac:dyDescent="0.25">
      <c r="L82" s="34"/>
      <c r="M82" s="34"/>
      <c r="V82" s="19"/>
    </row>
    <row r="83" spans="12:22" ht="15" hidden="1" x14ac:dyDescent="0.25">
      <c r="L83" s="34"/>
      <c r="M83" s="34"/>
      <c r="V83" s="19"/>
    </row>
    <row r="84" spans="12:22" ht="15" hidden="1" x14ac:dyDescent="0.25">
      <c r="L84" s="34"/>
      <c r="M84" s="34"/>
      <c r="V84" s="19"/>
    </row>
    <row r="85" spans="12:22" ht="15" hidden="1" x14ac:dyDescent="0.25">
      <c r="L85" s="34"/>
      <c r="M85" s="34"/>
      <c r="V85" s="19"/>
    </row>
    <row r="86" spans="12:22" ht="15" hidden="1" x14ac:dyDescent="0.25">
      <c r="L86" s="34"/>
      <c r="M86" s="34"/>
      <c r="V86" s="19"/>
    </row>
    <row r="87" spans="12:22" ht="15" hidden="1" x14ac:dyDescent="0.25">
      <c r="L87" s="34"/>
      <c r="M87" s="34"/>
      <c r="V87" s="19"/>
    </row>
    <row r="88" spans="12:22" ht="15" hidden="1" x14ac:dyDescent="0.25">
      <c r="L88" s="34"/>
      <c r="M88" s="34"/>
      <c r="V88" s="19"/>
    </row>
    <row r="89" spans="12:22" ht="15" hidden="1" x14ac:dyDescent="0.25">
      <c r="L89" s="34"/>
      <c r="M89" s="34"/>
      <c r="V89" s="19"/>
    </row>
    <row r="90" spans="12:22" ht="15" hidden="1" x14ac:dyDescent="0.25">
      <c r="L90" s="34"/>
      <c r="M90" s="34"/>
      <c r="V90" s="19"/>
    </row>
    <row r="91" spans="12:22" ht="15" hidden="1" x14ac:dyDescent="0.25">
      <c r="L91" s="34"/>
      <c r="M91" s="34"/>
      <c r="V91" s="19"/>
    </row>
    <row r="92" spans="12:22" ht="15" hidden="1" x14ac:dyDescent="0.25">
      <c r="L92" s="34"/>
      <c r="M92" s="34"/>
      <c r="V92" s="19"/>
    </row>
    <row r="93" spans="12:22" ht="15" hidden="1" x14ac:dyDescent="0.25">
      <c r="L93" s="34"/>
      <c r="M93" s="34"/>
      <c r="V93" s="19"/>
    </row>
    <row r="94" spans="12:22" ht="15" hidden="1" x14ac:dyDescent="0.25">
      <c r="L94" s="34"/>
      <c r="M94" s="34"/>
      <c r="V94" s="19"/>
    </row>
    <row r="95" spans="12:22" ht="15" hidden="1" x14ac:dyDescent="0.25">
      <c r="L95" s="34"/>
      <c r="M95" s="34"/>
      <c r="V95" s="19"/>
    </row>
    <row r="96" spans="12:22" ht="15" hidden="1" x14ac:dyDescent="0.25">
      <c r="L96" s="34"/>
      <c r="M96" s="34"/>
      <c r="V96" s="19"/>
    </row>
    <row r="97" spans="12:22" ht="15" hidden="1" x14ac:dyDescent="0.25">
      <c r="L97" s="34"/>
      <c r="M97" s="34"/>
      <c r="V97" s="19"/>
    </row>
    <row r="98" spans="12:22" ht="15" hidden="1" x14ac:dyDescent="0.25">
      <c r="L98" s="34"/>
      <c r="M98" s="34"/>
      <c r="V98" s="19"/>
    </row>
    <row r="99" spans="12:22" ht="15" hidden="1" x14ac:dyDescent="0.25">
      <c r="L99" s="34"/>
      <c r="M99" s="34"/>
      <c r="V99" s="19"/>
    </row>
    <row r="100" spans="12:22" ht="15" hidden="1" x14ac:dyDescent="0.25">
      <c r="L100" s="34"/>
      <c r="M100" s="34"/>
    </row>
    <row r="101" spans="12:22" ht="15" hidden="1" x14ac:dyDescent="0.25">
      <c r="L101" s="34"/>
      <c r="M101" s="34"/>
    </row>
    <row r="102" spans="12:22" ht="15" hidden="1" x14ac:dyDescent="0.25">
      <c r="L102" s="34"/>
      <c r="M102" s="34"/>
    </row>
    <row r="103" spans="12:22" ht="15" hidden="1" x14ac:dyDescent="0.25">
      <c r="L103" s="34"/>
      <c r="M103" s="34"/>
    </row>
    <row r="104" spans="12:22" ht="15" hidden="1" x14ac:dyDescent="0.25">
      <c r="L104" s="34"/>
      <c r="M104" s="34"/>
    </row>
    <row r="105" spans="12:22" ht="15" hidden="1" x14ac:dyDescent="0.25"/>
    <row r="106" spans="12:22" ht="15" hidden="1" x14ac:dyDescent="0.25"/>
    <row r="107" spans="12:22" ht="15" hidden="1" x14ac:dyDescent="0.25"/>
    <row r="108" spans="12:22" ht="15" hidden="1" x14ac:dyDescent="0.25"/>
    <row r="109" spans="12:22" ht="15" hidden="1" x14ac:dyDescent="0.25"/>
    <row r="110" spans="12:22" ht="15" hidden="1" x14ac:dyDescent="0.25"/>
    <row r="111" spans="12:22" ht="15" hidden="1" x14ac:dyDescent="0.25"/>
    <row r="112" spans="12:22" ht="15" hidden="1" x14ac:dyDescent="0.25"/>
    <row r="113" ht="15" hidden="1" x14ac:dyDescent="0.25"/>
    <row r="114" ht="15" hidden="1" x14ac:dyDescent="0.25"/>
  </sheetData>
  <mergeCells count="11">
    <mergeCell ref="E24:H24"/>
    <mergeCell ref="Z16:AC16"/>
    <mergeCell ref="B22:C22"/>
    <mergeCell ref="U22:X22"/>
    <mergeCell ref="Z22:AC22"/>
    <mergeCell ref="E18:H18"/>
    <mergeCell ref="B16:C16"/>
    <mergeCell ref="J16:M16"/>
    <mergeCell ref="O16:P16"/>
    <mergeCell ref="R16:S16"/>
    <mergeCell ref="U16:X16"/>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FC00B-47CA-4194-A375-1FAFA73126C4}">
  <sheetPr>
    <tabColor theme="7" tint="0.79998168889431442"/>
  </sheetPr>
  <dimension ref="A1:AE114"/>
  <sheetViews>
    <sheetView showGridLines="0" topLeftCell="A13" zoomScaleNormal="100" workbookViewId="0">
      <selection activeCell="B14" sqref="B14"/>
    </sheetView>
  </sheetViews>
  <sheetFormatPr defaultColWidth="0" defaultRowHeight="0" customHeight="1" zeroHeight="1" x14ac:dyDescent="0.25"/>
  <cols>
    <col min="1" max="1" width="1.5703125" style="25" customWidth="1"/>
    <col min="2" max="3" width="15.28515625" style="25" customWidth="1"/>
    <col min="4" max="4" width="5.5703125" style="25" customWidth="1"/>
    <col min="5" max="5" width="35" style="33" customWidth="1"/>
    <col min="6" max="8" width="16.5703125" style="25" customWidth="1"/>
    <col min="9" max="9" width="5.5703125" style="25" customWidth="1"/>
    <col min="10" max="10" width="18.140625" style="25" customWidth="1"/>
    <col min="11" max="11" width="45.5703125" style="25" customWidth="1"/>
    <col min="12" max="13" width="12.140625" style="25" customWidth="1"/>
    <col min="14" max="14" width="5.5703125" style="25" customWidth="1"/>
    <col min="15" max="15" width="30.7109375" style="25" customWidth="1"/>
    <col min="16" max="16" width="10.5703125" style="25" customWidth="1"/>
    <col min="17" max="17" width="1.5703125" style="25" customWidth="1"/>
    <col min="18" max="18" width="30.5703125" style="25" customWidth="1"/>
    <col min="19" max="19" width="10.5703125" style="25" customWidth="1"/>
    <col min="20" max="20" width="5.5703125" style="25" customWidth="1"/>
    <col min="21" max="21" width="29.5703125" style="25" customWidth="1"/>
    <col min="22" max="22" width="10.5703125" style="25" customWidth="1"/>
    <col min="23" max="23" width="29.5703125" style="25" customWidth="1"/>
    <col min="24" max="24" width="10.5703125" style="25" customWidth="1"/>
    <col min="25" max="25" width="1.5703125" style="25" customWidth="1"/>
    <col min="26" max="26" width="29.5703125" style="25" customWidth="1"/>
    <col min="27" max="27" width="10.5703125" style="25" customWidth="1"/>
    <col min="28" max="28" width="29.5703125" style="25" customWidth="1"/>
    <col min="29" max="29" width="10.5703125" style="25" customWidth="1"/>
    <col min="30" max="30" width="5.5703125" style="25" customWidth="1"/>
    <col min="31" max="31" width="9" style="25" hidden="1" customWidth="1"/>
    <col min="32" max="16384" width="9.5703125" style="25" hidden="1"/>
  </cols>
  <sheetData>
    <row r="1" spans="2:29" s="68" customFormat="1" ht="15" x14ac:dyDescent="0.25">
      <c r="B1" s="68" t="s">
        <v>57</v>
      </c>
      <c r="I1" s="68" t="s">
        <v>35</v>
      </c>
      <c r="O1" s="68" t="s">
        <v>24</v>
      </c>
      <c r="U1" s="86" t="s">
        <v>26</v>
      </c>
    </row>
    <row r="2" spans="2:29" s="68" customFormat="1" ht="15" x14ac:dyDescent="0.25">
      <c r="B2" s="68" t="s">
        <v>107</v>
      </c>
      <c r="I2" s="68" t="s">
        <v>110</v>
      </c>
      <c r="O2" s="68" t="s">
        <v>96</v>
      </c>
      <c r="U2" s="87" t="s">
        <v>104</v>
      </c>
    </row>
    <row r="3" spans="2:29" s="68" customFormat="1" ht="15" x14ac:dyDescent="0.25">
      <c r="B3" s="68" t="s">
        <v>81</v>
      </c>
      <c r="I3" s="68" t="s">
        <v>109</v>
      </c>
      <c r="O3" s="68" t="s">
        <v>97</v>
      </c>
      <c r="U3" s="87" t="s">
        <v>105</v>
      </c>
    </row>
    <row r="4" spans="2:29" s="68" customFormat="1" ht="15" x14ac:dyDescent="0.25">
      <c r="B4" s="82" t="s">
        <v>82</v>
      </c>
      <c r="I4" s="68" t="s">
        <v>111</v>
      </c>
      <c r="O4" s="68" t="s">
        <v>25</v>
      </c>
      <c r="U4" s="87" t="s">
        <v>106</v>
      </c>
    </row>
    <row r="5" spans="2:29" s="68" customFormat="1" ht="15" x14ac:dyDescent="0.25">
      <c r="B5" s="68" t="s">
        <v>83</v>
      </c>
      <c r="I5" s="68" t="s">
        <v>112</v>
      </c>
    </row>
    <row r="6" spans="2:29" s="68" customFormat="1" ht="15" x14ac:dyDescent="0.25">
      <c r="B6" s="82" t="s">
        <v>84</v>
      </c>
      <c r="I6" s="68" t="s">
        <v>114</v>
      </c>
    </row>
    <row r="7" spans="2:29" s="68" customFormat="1" ht="15" x14ac:dyDescent="0.25">
      <c r="B7" s="68" t="s">
        <v>85</v>
      </c>
      <c r="I7" s="68" t="s">
        <v>113</v>
      </c>
    </row>
    <row r="8" spans="2:29" s="68" customFormat="1" ht="15" x14ac:dyDescent="0.25">
      <c r="B8" s="82" t="s">
        <v>86</v>
      </c>
    </row>
    <row r="9" spans="2:29" s="68" customFormat="1" ht="15" x14ac:dyDescent="0.25">
      <c r="B9" s="68" t="s">
        <v>87</v>
      </c>
    </row>
    <row r="10" spans="2:29" s="68" customFormat="1" ht="15" x14ac:dyDescent="0.25">
      <c r="B10" s="82" t="s">
        <v>93</v>
      </c>
    </row>
    <row r="11" spans="2:29" s="68" customFormat="1" ht="15" x14ac:dyDescent="0.25">
      <c r="B11" s="68" t="s">
        <v>88</v>
      </c>
    </row>
    <row r="12" spans="2:29" s="68" customFormat="1" ht="15" x14ac:dyDescent="0.25">
      <c r="B12" s="82" t="s">
        <v>94</v>
      </c>
    </row>
    <row r="13" spans="2:29" s="68" customFormat="1" ht="15" x14ac:dyDescent="0.25">
      <c r="B13" s="82"/>
    </row>
    <row r="14" spans="2:29" s="21" customFormat="1" ht="15" x14ac:dyDescent="0.25">
      <c r="B14" s="85" t="s">
        <v>49</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row>
    <row r="15" spans="2:29" s="21" customFormat="1" ht="15" x14ac:dyDescent="0.25">
      <c r="E15" s="23"/>
      <c r="N15" s="25"/>
      <c r="T15" s="25"/>
    </row>
    <row r="16" spans="2:29" s="21" customFormat="1" ht="15" x14ac:dyDescent="0.25">
      <c r="B16" s="114" t="s">
        <v>0</v>
      </c>
      <c r="C16" s="114"/>
      <c r="E16" s="60" t="s">
        <v>41</v>
      </c>
      <c r="F16" s="83">
        <v>1.5</v>
      </c>
      <c r="J16" s="110" t="s">
        <v>30</v>
      </c>
      <c r="K16" s="110"/>
      <c r="L16" s="110"/>
      <c r="M16" s="110"/>
      <c r="N16" s="20"/>
      <c r="O16" s="110" t="s">
        <v>36</v>
      </c>
      <c r="P16" s="110"/>
      <c r="R16" s="110" t="s">
        <v>63</v>
      </c>
      <c r="S16" s="110"/>
      <c r="T16" s="20"/>
      <c r="U16" s="110" t="s">
        <v>39</v>
      </c>
      <c r="V16" s="110"/>
      <c r="W16" s="110"/>
      <c r="X16" s="110"/>
      <c r="Z16" s="110" t="s">
        <v>64</v>
      </c>
      <c r="AA16" s="110"/>
      <c r="AB16" s="110"/>
      <c r="AC16" s="110"/>
    </row>
    <row r="17" spans="2:29" s="21" customFormat="1" ht="15.75" thickBot="1" x14ac:dyDescent="0.3">
      <c r="B17" s="38" t="s">
        <v>1</v>
      </c>
      <c r="C17" s="39" t="s">
        <v>2</v>
      </c>
      <c r="J17" s="22" t="s">
        <v>5</v>
      </c>
      <c r="K17" s="22" t="s">
        <v>6</v>
      </c>
      <c r="L17" s="22" t="s">
        <v>7</v>
      </c>
      <c r="M17" s="22" t="s">
        <v>8</v>
      </c>
      <c r="N17" s="20"/>
      <c r="O17" s="23" t="s">
        <v>68</v>
      </c>
      <c r="P17" s="3">
        <v>0</v>
      </c>
      <c r="R17" s="23" t="s">
        <v>72</v>
      </c>
      <c r="S17" s="3">
        <f>P31</f>
        <v>150</v>
      </c>
      <c r="T17" s="20"/>
      <c r="U17" s="24" t="s">
        <v>3</v>
      </c>
      <c r="V17" s="24"/>
      <c r="W17" s="24" t="s">
        <v>4</v>
      </c>
      <c r="X17" s="24"/>
      <c r="Z17" s="24" t="s">
        <v>3</v>
      </c>
      <c r="AA17" s="24"/>
      <c r="AB17" s="24" t="s">
        <v>4</v>
      </c>
      <c r="AC17" s="64"/>
    </row>
    <row r="18" spans="2:29" s="21" customFormat="1" ht="15.75" thickBot="1" x14ac:dyDescent="0.3">
      <c r="B18" s="38" t="s">
        <v>9</v>
      </c>
      <c r="C18" s="1">
        <v>44197</v>
      </c>
      <c r="E18" s="113" t="s">
        <v>58</v>
      </c>
      <c r="F18" s="113"/>
      <c r="G18" s="113"/>
      <c r="H18" s="113"/>
      <c r="N18" s="25"/>
      <c r="O18" s="26" t="s">
        <v>44</v>
      </c>
      <c r="P18" s="19"/>
      <c r="R18" s="26" t="s">
        <v>44</v>
      </c>
      <c r="S18" s="19"/>
      <c r="T18" s="25"/>
      <c r="U18" s="21" t="s">
        <v>10</v>
      </c>
      <c r="V18" s="2">
        <f>L20</f>
        <v>100</v>
      </c>
      <c r="W18" s="27" t="s">
        <v>33</v>
      </c>
      <c r="X18" s="66">
        <f>P31</f>
        <v>150</v>
      </c>
      <c r="Z18" s="21" t="s">
        <v>10</v>
      </c>
      <c r="AA18" s="2">
        <f>V18</f>
        <v>100</v>
      </c>
      <c r="AB18" s="27" t="s">
        <v>33</v>
      </c>
      <c r="AC18" s="66">
        <f>S31</f>
        <v>90</v>
      </c>
    </row>
    <row r="19" spans="2:29" s="21" customFormat="1" ht="15" x14ac:dyDescent="0.25">
      <c r="B19" s="38" t="s">
        <v>11</v>
      </c>
      <c r="C19" s="39">
        <v>100</v>
      </c>
      <c r="E19" s="38" t="s">
        <v>55</v>
      </c>
      <c r="F19" s="49" t="s">
        <v>56</v>
      </c>
      <c r="G19" s="49">
        <v>1</v>
      </c>
      <c r="H19" s="49">
        <v>2</v>
      </c>
      <c r="J19" s="28" t="s">
        <v>32</v>
      </c>
      <c r="N19" s="25"/>
      <c r="O19" s="29" t="s">
        <v>45</v>
      </c>
      <c r="P19" s="25"/>
      <c r="R19" s="29" t="s">
        <v>45</v>
      </c>
      <c r="S19" s="25"/>
      <c r="T19" s="25"/>
      <c r="V19" s="106"/>
      <c r="W19" s="67"/>
      <c r="X19" s="19"/>
      <c r="AA19" s="106"/>
      <c r="AB19" s="67"/>
      <c r="AC19" s="65"/>
    </row>
    <row r="20" spans="2:29" s="21" customFormat="1" ht="15" x14ac:dyDescent="0.25">
      <c r="B20" s="38" t="s">
        <v>51</v>
      </c>
      <c r="C20" s="40" t="s">
        <v>52</v>
      </c>
      <c r="E20" s="41" t="s">
        <v>76</v>
      </c>
      <c r="F20" s="84">
        <v>1</v>
      </c>
      <c r="G20" s="102">
        <v>0</v>
      </c>
      <c r="H20" s="102">
        <v>0</v>
      </c>
      <c r="J20" s="21" t="s">
        <v>18</v>
      </c>
      <c r="K20" s="21" t="s">
        <v>19</v>
      </c>
      <c r="L20" s="4">
        <f>F26</f>
        <v>100</v>
      </c>
      <c r="M20" s="19"/>
      <c r="N20" s="25"/>
      <c r="O20" s="42" t="s">
        <v>61</v>
      </c>
      <c r="P20" s="4">
        <v>0</v>
      </c>
      <c r="R20" s="42" t="s">
        <v>61</v>
      </c>
      <c r="S20" s="19">
        <v>0</v>
      </c>
      <c r="T20" s="25"/>
      <c r="V20" s="107"/>
      <c r="AA20" s="107"/>
    </row>
    <row r="21" spans="2:29" s="21" customFormat="1" ht="15" x14ac:dyDescent="0.25">
      <c r="E21" s="41" t="s">
        <v>78</v>
      </c>
      <c r="F21" s="105">
        <v>0</v>
      </c>
      <c r="G21" s="84">
        <v>0.4</v>
      </c>
      <c r="H21" s="84">
        <v>0.6</v>
      </c>
      <c r="J21" s="21" t="s">
        <v>14</v>
      </c>
      <c r="K21" s="21" t="s">
        <v>98</v>
      </c>
      <c r="L21" s="19"/>
      <c r="M21" s="19">
        <f>L20</f>
        <v>100</v>
      </c>
      <c r="N21" s="25"/>
      <c r="O21" s="42" t="s">
        <v>62</v>
      </c>
      <c r="P21" s="4">
        <v>0</v>
      </c>
      <c r="R21" s="42" t="s">
        <v>62</v>
      </c>
      <c r="S21" s="19">
        <v>0</v>
      </c>
      <c r="T21" s="25"/>
    </row>
    <row r="22" spans="2:29" s="21" customFormat="1" ht="15" x14ac:dyDescent="0.25">
      <c r="B22" s="111" t="s">
        <v>15</v>
      </c>
      <c r="C22" s="112"/>
      <c r="E22" s="104" t="s">
        <v>108</v>
      </c>
      <c r="F22" s="84">
        <f>F29/SUM(F27:H27)</f>
        <v>0.33333333333333331</v>
      </c>
      <c r="G22" s="103"/>
      <c r="H22" s="103"/>
      <c r="N22" s="25"/>
      <c r="O22" s="29" t="s">
        <v>34</v>
      </c>
      <c r="P22" s="19"/>
      <c r="R22" s="29" t="s">
        <v>34</v>
      </c>
      <c r="S22" s="19"/>
      <c r="T22" s="25"/>
      <c r="U22" s="110" t="s">
        <v>40</v>
      </c>
      <c r="V22" s="110"/>
      <c r="W22" s="110"/>
      <c r="X22" s="110"/>
      <c r="Z22" s="110" t="s">
        <v>65</v>
      </c>
      <c r="AA22" s="110"/>
      <c r="AB22" s="110"/>
      <c r="AC22" s="110"/>
    </row>
    <row r="23" spans="2:29" s="21" customFormat="1" ht="15" x14ac:dyDescent="0.25">
      <c r="B23" s="38" t="s">
        <v>1</v>
      </c>
      <c r="C23" s="39" t="s">
        <v>2</v>
      </c>
      <c r="J23" s="33" t="s">
        <v>17</v>
      </c>
      <c r="N23" s="20"/>
      <c r="O23" s="42" t="s">
        <v>61</v>
      </c>
      <c r="P23" s="19">
        <v>0</v>
      </c>
      <c r="R23" s="42" t="s">
        <v>61</v>
      </c>
      <c r="S23" s="4">
        <f>-M40</f>
        <v>-40.000000000000007</v>
      </c>
      <c r="T23" s="20"/>
      <c r="U23" s="24" t="s">
        <v>12</v>
      </c>
      <c r="V23" s="24"/>
      <c r="W23" s="24" t="s">
        <v>16</v>
      </c>
      <c r="X23" s="24"/>
      <c r="Z23" s="24" t="s">
        <v>12</v>
      </c>
      <c r="AA23" s="24"/>
      <c r="AB23" s="24" t="s">
        <v>16</v>
      </c>
      <c r="AC23" s="24"/>
    </row>
    <row r="24" spans="2:29" s="21" customFormat="1" ht="14.65" customHeight="1" x14ac:dyDescent="0.25">
      <c r="B24" s="38" t="s">
        <v>9</v>
      </c>
      <c r="C24" s="1">
        <v>44197</v>
      </c>
      <c r="E24" s="109" t="s">
        <v>59</v>
      </c>
      <c r="F24" s="109"/>
      <c r="G24" s="109"/>
      <c r="H24" s="109"/>
      <c r="N24" s="25"/>
      <c r="O24" s="31" t="s">
        <v>62</v>
      </c>
      <c r="P24" s="19">
        <v>0</v>
      </c>
      <c r="R24" s="31" t="s">
        <v>62</v>
      </c>
      <c r="S24" s="4">
        <v>0</v>
      </c>
      <c r="T24" s="25"/>
      <c r="U24" s="21" t="s">
        <v>42</v>
      </c>
      <c r="V24" s="5">
        <f>L30</f>
        <v>50</v>
      </c>
      <c r="W24" s="27"/>
      <c r="X24" s="25"/>
      <c r="Z24" s="21" t="s">
        <v>42</v>
      </c>
      <c r="AA24" s="5">
        <f>-M50</f>
        <v>-20</v>
      </c>
      <c r="AB24" s="27" t="s">
        <v>34</v>
      </c>
      <c r="AC24" s="2">
        <f>M40</f>
        <v>40.000000000000007</v>
      </c>
    </row>
    <row r="25" spans="2:29" s="21" customFormat="1" ht="15" x14ac:dyDescent="0.25">
      <c r="B25" s="38" t="s">
        <v>11</v>
      </c>
      <c r="C25" s="39">
        <v>100</v>
      </c>
      <c r="E25" s="53" t="s">
        <v>55</v>
      </c>
      <c r="F25" s="52" t="s">
        <v>56</v>
      </c>
      <c r="G25" s="52">
        <v>1</v>
      </c>
      <c r="H25" s="51">
        <v>2</v>
      </c>
      <c r="J25" s="21" t="s">
        <v>14</v>
      </c>
      <c r="K25" s="21" t="s">
        <v>99</v>
      </c>
      <c r="L25" s="4">
        <v>0</v>
      </c>
      <c r="M25" s="19"/>
      <c r="N25" s="25"/>
      <c r="O25" s="29" t="s">
        <v>13</v>
      </c>
      <c r="P25" s="19"/>
      <c r="R25" s="29" t="s">
        <v>13</v>
      </c>
      <c r="S25" s="19"/>
      <c r="T25" s="25"/>
      <c r="V25" s="54"/>
      <c r="W25" s="30"/>
      <c r="X25" s="57"/>
      <c r="AA25" s="54"/>
      <c r="AB25" s="30"/>
      <c r="AC25" s="57"/>
    </row>
    <row r="26" spans="2:29" s="21" customFormat="1" ht="14.65" customHeight="1" x14ac:dyDescent="0.25">
      <c r="E26" s="50" t="s">
        <v>2</v>
      </c>
      <c r="F26" s="43">
        <f>$C$19*F20</f>
        <v>100</v>
      </c>
      <c r="G26" s="43">
        <f t="shared" ref="G26:H26" si="0">$C$19*G20</f>
        <v>0</v>
      </c>
      <c r="H26" s="43">
        <f t="shared" si="0"/>
        <v>0</v>
      </c>
      <c r="J26" s="21" t="s">
        <v>14</v>
      </c>
      <c r="K26" s="34" t="s">
        <v>100</v>
      </c>
      <c r="L26" s="19"/>
      <c r="M26" s="19">
        <v>0</v>
      </c>
      <c r="N26" s="25"/>
      <c r="O26" s="31" t="s">
        <v>37</v>
      </c>
      <c r="P26" s="4">
        <f>L20</f>
        <v>100</v>
      </c>
      <c r="R26" s="31" t="s">
        <v>37</v>
      </c>
      <c r="S26" s="19">
        <v>0</v>
      </c>
      <c r="T26" s="25"/>
      <c r="V26" s="54"/>
      <c r="W26" s="30"/>
      <c r="X26" s="19"/>
      <c r="AA26" s="54"/>
      <c r="AB26" s="30"/>
      <c r="AC26" s="19"/>
    </row>
    <row r="27" spans="2:29" s="21" customFormat="1" ht="15.75" thickBot="1" x14ac:dyDescent="0.3">
      <c r="C27" s="67"/>
      <c r="D27" s="67"/>
      <c r="E27" s="44" t="s">
        <v>54</v>
      </c>
      <c r="F27" s="45">
        <f>$C$19*$F$16*F21</f>
        <v>0</v>
      </c>
      <c r="G27" s="45">
        <f t="shared" ref="G27:H27" si="1">$C$19*$F$16*G21</f>
        <v>60</v>
      </c>
      <c r="H27" s="45">
        <f t="shared" si="1"/>
        <v>90</v>
      </c>
      <c r="N27" s="25"/>
      <c r="O27" s="26" t="s">
        <v>43</v>
      </c>
      <c r="P27" s="19"/>
      <c r="R27" s="26" t="s">
        <v>43</v>
      </c>
      <c r="S27" s="19"/>
      <c r="T27" s="25"/>
      <c r="V27" s="54"/>
      <c r="W27" s="30"/>
      <c r="X27" s="19"/>
      <c r="AA27" s="54"/>
      <c r="AB27" s="32"/>
      <c r="AC27" s="19"/>
    </row>
    <row r="28" spans="2:29" s="21" customFormat="1" ht="15.75" thickTop="1" x14ac:dyDescent="0.25">
      <c r="C28" s="67"/>
      <c r="D28" s="67"/>
      <c r="E28" s="23" t="s">
        <v>60</v>
      </c>
      <c r="F28" s="46">
        <f>F27-F26</f>
        <v>-100</v>
      </c>
      <c r="G28" s="46">
        <f t="shared" ref="G28:H28" si="2">G27-G26</f>
        <v>60</v>
      </c>
      <c r="H28" s="46">
        <f t="shared" si="2"/>
        <v>90</v>
      </c>
      <c r="J28" s="33" t="s">
        <v>17</v>
      </c>
      <c r="N28" s="25"/>
      <c r="O28" s="29" t="s">
        <v>42</v>
      </c>
      <c r="P28" s="19"/>
      <c r="R28" s="29" t="s">
        <v>42</v>
      </c>
      <c r="S28" s="19"/>
      <c r="T28" s="25"/>
      <c r="V28" s="54"/>
      <c r="W28" s="30"/>
      <c r="X28" s="19"/>
      <c r="AA28" s="54"/>
      <c r="AB28" s="30"/>
      <c r="AC28" s="19"/>
    </row>
    <row r="29" spans="2:29" s="21" customFormat="1" ht="14.25" customHeight="1" x14ac:dyDescent="0.25">
      <c r="C29" s="67"/>
      <c r="D29" s="67"/>
      <c r="E29" s="47" t="s">
        <v>75</v>
      </c>
      <c r="F29" s="46">
        <f>SUM(F28:H28)</f>
        <v>50</v>
      </c>
      <c r="O29" s="31" t="s">
        <v>45</v>
      </c>
      <c r="P29" s="4">
        <f>L30</f>
        <v>50</v>
      </c>
      <c r="R29" s="31" t="s">
        <v>45</v>
      </c>
      <c r="S29" s="19">
        <v>0</v>
      </c>
      <c r="T29" s="25"/>
      <c r="V29" s="55"/>
      <c r="W29" s="30"/>
      <c r="X29" s="56"/>
      <c r="AA29" s="55"/>
      <c r="AB29" s="30"/>
      <c r="AC29" s="56"/>
    </row>
    <row r="30" spans="2:29" s="21" customFormat="1" ht="14.25" customHeight="1" thickBot="1" x14ac:dyDescent="0.3">
      <c r="C30" s="67"/>
      <c r="D30" s="67"/>
      <c r="E30" s="47" t="s">
        <v>74</v>
      </c>
      <c r="G30" s="46">
        <f>H28</f>
        <v>90</v>
      </c>
      <c r="H30" s="46">
        <f>I28</f>
        <v>0</v>
      </c>
      <c r="J30" s="21" t="s">
        <v>12</v>
      </c>
      <c r="K30" s="21" t="s">
        <v>42</v>
      </c>
      <c r="L30" s="4">
        <f>F29</f>
        <v>50</v>
      </c>
      <c r="M30" s="19"/>
      <c r="O30" s="31" t="s">
        <v>115</v>
      </c>
      <c r="P30" s="56">
        <v>0</v>
      </c>
      <c r="R30" s="31" t="s">
        <v>115</v>
      </c>
      <c r="S30" s="101">
        <f>-M50</f>
        <v>-20</v>
      </c>
      <c r="T30" s="25"/>
      <c r="U30" s="23" t="s">
        <v>20</v>
      </c>
      <c r="V30" s="61">
        <f>SUM(V24:V29)</f>
        <v>50</v>
      </c>
      <c r="W30" s="32" t="s">
        <v>21</v>
      </c>
      <c r="X30" s="62">
        <f>SUM(X24:X29)</f>
        <v>0</v>
      </c>
      <c r="Z30" s="23" t="s">
        <v>20</v>
      </c>
      <c r="AA30" s="61">
        <f>SUM(AA24:AA29)</f>
        <v>-20</v>
      </c>
      <c r="AB30" s="32" t="s">
        <v>21</v>
      </c>
      <c r="AC30" s="62">
        <f>SUM(AC24:AC29)</f>
        <v>40.000000000000007</v>
      </c>
    </row>
    <row r="31" spans="2:29" s="21" customFormat="1" ht="16.5" thickTop="1" thickBot="1" x14ac:dyDescent="0.3">
      <c r="C31" s="67"/>
      <c r="D31" s="67"/>
      <c r="E31" s="23"/>
      <c r="J31" s="21" t="s">
        <v>14</v>
      </c>
      <c r="K31" s="21" t="s">
        <v>101</v>
      </c>
      <c r="L31" s="19"/>
      <c r="M31" s="19">
        <f>L30</f>
        <v>50</v>
      </c>
      <c r="O31" s="23" t="s">
        <v>38</v>
      </c>
      <c r="P31" s="100">
        <f>SUM(P17:P30)</f>
        <v>150</v>
      </c>
      <c r="R31" s="23" t="s">
        <v>38</v>
      </c>
      <c r="S31" s="100">
        <f>SUM(S17:S30)</f>
        <v>90</v>
      </c>
      <c r="T31" s="25"/>
      <c r="U31" s="25"/>
      <c r="V31" s="34"/>
      <c r="W31" s="25"/>
      <c r="X31" s="25"/>
      <c r="Y31" s="25"/>
      <c r="Z31" s="25"/>
      <c r="AA31" s="25"/>
      <c r="AB31" s="25"/>
    </row>
    <row r="32" spans="2:29" s="21" customFormat="1" ht="15" x14ac:dyDescent="0.25">
      <c r="C32" s="67"/>
      <c r="D32" s="67"/>
      <c r="E32" s="74"/>
      <c r="F32" s="74"/>
      <c r="G32" s="74"/>
      <c r="H32" s="74"/>
      <c r="O32" s="25"/>
      <c r="P32" s="25"/>
      <c r="Q32" s="25"/>
      <c r="R32" s="25"/>
      <c r="S32" s="25"/>
      <c r="T32" s="25"/>
      <c r="U32" s="33" t="s">
        <v>22</v>
      </c>
      <c r="V32" s="34">
        <f>X30-V30</f>
        <v>-50</v>
      </c>
      <c r="W32" s="25"/>
      <c r="X32" s="25"/>
      <c r="Y32" s="25"/>
      <c r="Z32" s="33" t="s">
        <v>22</v>
      </c>
      <c r="AA32" s="34">
        <f>AC30-AA30</f>
        <v>60.000000000000007</v>
      </c>
      <c r="AB32" s="25"/>
    </row>
    <row r="33" spans="3:29" s="21" customFormat="1" ht="15" x14ac:dyDescent="0.25">
      <c r="C33" s="67"/>
      <c r="D33" s="67"/>
      <c r="E33" s="74"/>
      <c r="F33" s="74"/>
      <c r="G33" s="74"/>
      <c r="H33" s="74"/>
      <c r="T33" s="25"/>
      <c r="U33" s="25"/>
      <c r="V33" s="34"/>
      <c r="W33" s="25"/>
      <c r="X33" s="25"/>
      <c r="Y33" s="25"/>
      <c r="Z33" s="25"/>
      <c r="AA33" s="25"/>
      <c r="AB33" s="25"/>
    </row>
    <row r="34" spans="3:29" s="21" customFormat="1" ht="14.45" customHeight="1" x14ac:dyDescent="0.25">
      <c r="C34" s="67"/>
      <c r="D34" s="67"/>
      <c r="E34" s="78"/>
      <c r="F34" s="78"/>
      <c r="G34" s="78"/>
      <c r="H34" s="78"/>
      <c r="J34" s="28" t="s">
        <v>53</v>
      </c>
      <c r="K34" s="35"/>
      <c r="L34" s="35"/>
      <c r="M34" s="35"/>
      <c r="T34" s="25"/>
      <c r="U34" s="25"/>
      <c r="V34" s="25"/>
      <c r="W34" s="25"/>
      <c r="X34" s="25"/>
      <c r="Y34" s="25"/>
      <c r="Z34" s="25"/>
      <c r="AA34" s="25"/>
      <c r="AB34" s="25"/>
      <c r="AC34" s="25"/>
    </row>
    <row r="35" spans="3:29" s="21" customFormat="1" ht="14.45" customHeight="1" x14ac:dyDescent="0.25">
      <c r="C35" s="67"/>
      <c r="D35" s="67"/>
      <c r="E35" s="79"/>
      <c r="F35" s="79"/>
      <c r="G35" s="79"/>
      <c r="H35" s="79"/>
      <c r="J35" s="21" t="s">
        <v>18</v>
      </c>
      <c r="K35" s="21" t="s">
        <v>19</v>
      </c>
      <c r="L35" s="4">
        <v>0</v>
      </c>
      <c r="M35" s="19"/>
      <c r="O35" s="95"/>
      <c r="P35" s="95"/>
      <c r="Q35" s="95"/>
      <c r="R35" s="95"/>
      <c r="S35" s="95"/>
      <c r="T35" s="25"/>
    </row>
    <row r="36" spans="3:29" s="21" customFormat="1" ht="14.45" customHeight="1" x14ac:dyDescent="0.25">
      <c r="C36" s="67"/>
      <c r="D36" s="67"/>
      <c r="E36" s="78"/>
      <c r="F36" s="78"/>
      <c r="G36" s="78"/>
      <c r="H36" s="78"/>
      <c r="J36" s="21" t="s">
        <v>14</v>
      </c>
      <c r="K36" s="21" t="s">
        <v>98</v>
      </c>
      <c r="L36" s="19"/>
      <c r="M36" s="19">
        <f>L35</f>
        <v>0</v>
      </c>
      <c r="O36" s="96"/>
      <c r="P36" s="97"/>
      <c r="Q36" s="97"/>
      <c r="R36" s="97"/>
      <c r="S36" s="97"/>
      <c r="T36" s="25"/>
    </row>
    <row r="37" spans="3:29" s="21" customFormat="1" ht="14.45" customHeight="1" x14ac:dyDescent="0.25">
      <c r="C37" s="67"/>
      <c r="D37" s="67"/>
      <c r="E37" s="79"/>
      <c r="F37" s="79"/>
      <c r="G37" s="79"/>
      <c r="H37" s="79"/>
      <c r="J37" s="25"/>
      <c r="K37" s="25"/>
      <c r="L37" s="25"/>
      <c r="M37" s="25"/>
      <c r="O37" s="90"/>
      <c r="P37" s="90"/>
      <c r="Q37" s="90"/>
      <c r="R37" s="90"/>
      <c r="S37" s="90"/>
      <c r="T37" s="25"/>
    </row>
    <row r="38" spans="3:29" ht="14.45" customHeight="1" x14ac:dyDescent="0.25">
      <c r="E38" s="78"/>
      <c r="F38" s="78"/>
      <c r="G38" s="78"/>
      <c r="H38" s="78"/>
      <c r="J38" s="33" t="s">
        <v>17</v>
      </c>
      <c r="N38" s="21"/>
      <c r="O38" s="98"/>
      <c r="P38" s="98"/>
      <c r="Q38" s="98"/>
      <c r="R38" s="98"/>
      <c r="S38" s="98"/>
      <c r="U38" s="93"/>
      <c r="V38" s="94"/>
      <c r="W38" s="94"/>
      <c r="X38" s="94"/>
      <c r="Y38" s="94"/>
      <c r="Z38" s="94"/>
      <c r="AA38" s="94"/>
      <c r="AB38" s="94"/>
      <c r="AC38" s="94"/>
    </row>
    <row r="39" spans="3:29" ht="14.45" customHeight="1" x14ac:dyDescent="0.25">
      <c r="E39" s="79"/>
      <c r="F39" s="79"/>
      <c r="G39" s="79"/>
      <c r="H39" s="79"/>
      <c r="N39" s="21"/>
      <c r="O39" s="88"/>
      <c r="P39" s="89"/>
      <c r="Q39" s="89"/>
      <c r="R39" s="89"/>
      <c r="S39" s="99"/>
      <c r="U39" s="93"/>
      <c r="V39" s="94"/>
      <c r="W39" s="94"/>
      <c r="X39" s="94"/>
      <c r="Y39" s="94"/>
      <c r="Z39" s="94"/>
      <c r="AA39" s="94"/>
      <c r="AB39" s="94"/>
      <c r="AC39" s="94"/>
    </row>
    <row r="40" spans="3:29" ht="14.45" customHeight="1" x14ac:dyDescent="0.25">
      <c r="E40" s="78"/>
      <c r="F40" s="78"/>
      <c r="G40" s="78"/>
      <c r="H40" s="78"/>
      <c r="J40" s="21" t="s">
        <v>16</v>
      </c>
      <c r="K40" s="21" t="s">
        <v>34</v>
      </c>
      <c r="L40" s="19"/>
      <c r="M40" s="4">
        <f>G27*(1-F22)</f>
        <v>40.000000000000007</v>
      </c>
      <c r="N40" s="21"/>
      <c r="O40" s="21"/>
      <c r="P40" s="21"/>
      <c r="U40" s="93"/>
      <c r="V40" s="94"/>
      <c r="W40" s="94"/>
      <c r="X40" s="94"/>
      <c r="Y40" s="94"/>
      <c r="Z40" s="94"/>
      <c r="AA40" s="94"/>
      <c r="AB40" s="94"/>
      <c r="AC40" s="94"/>
    </row>
    <row r="41" spans="3:29" ht="14.45" customHeight="1" x14ac:dyDescent="0.25">
      <c r="J41" s="21" t="s">
        <v>14</v>
      </c>
      <c r="K41" s="21" t="s">
        <v>103</v>
      </c>
      <c r="L41" s="19">
        <f>M40</f>
        <v>40.000000000000007</v>
      </c>
      <c r="M41" s="19"/>
      <c r="O41" s="21"/>
      <c r="P41" s="21"/>
      <c r="U41" s="93"/>
      <c r="V41" s="94"/>
      <c r="W41" s="94"/>
      <c r="X41" s="94"/>
      <c r="Y41" s="94"/>
      <c r="Z41" s="94"/>
      <c r="AA41" s="94"/>
      <c r="AB41" s="94"/>
      <c r="AC41" s="94"/>
    </row>
    <row r="42" spans="3:29" ht="14.45" customHeight="1" x14ac:dyDescent="0.25">
      <c r="E42" s="21"/>
      <c r="F42" s="21"/>
      <c r="G42" s="21"/>
      <c r="H42" s="21"/>
      <c r="J42" s="21"/>
      <c r="K42" s="21"/>
      <c r="L42" s="21"/>
      <c r="M42" s="21"/>
      <c r="O42" s="21"/>
      <c r="P42" s="21"/>
      <c r="U42" s="93"/>
      <c r="V42" s="94"/>
      <c r="W42" s="94"/>
      <c r="X42" s="94"/>
      <c r="Y42" s="94"/>
      <c r="Z42" s="94"/>
      <c r="AA42" s="94"/>
      <c r="AB42" s="94"/>
      <c r="AC42" s="94"/>
    </row>
    <row r="43" spans="3:29" ht="14.45" customHeight="1" x14ac:dyDescent="0.25">
      <c r="E43" s="21"/>
      <c r="F43" s="21"/>
      <c r="G43" s="21"/>
      <c r="H43" s="21"/>
      <c r="J43" s="33" t="s">
        <v>17</v>
      </c>
      <c r="K43" s="21"/>
      <c r="L43" s="21"/>
      <c r="M43" s="21"/>
      <c r="N43" s="21"/>
      <c r="O43" s="21"/>
      <c r="P43" s="21"/>
      <c r="U43" s="92"/>
      <c r="V43" s="91"/>
      <c r="W43" s="91"/>
      <c r="X43" s="91"/>
      <c r="Y43" s="91"/>
      <c r="Z43" s="91"/>
      <c r="AA43" s="91"/>
      <c r="AB43" s="91"/>
      <c r="AC43" s="91"/>
    </row>
    <row r="44" spans="3:29" ht="14.25" customHeight="1" x14ac:dyDescent="0.25">
      <c r="E44" s="21"/>
      <c r="F44" s="21"/>
      <c r="G44" s="21"/>
      <c r="H44" s="21"/>
      <c r="N44" s="21"/>
      <c r="O44" s="21"/>
      <c r="P44" s="21"/>
    </row>
    <row r="45" spans="3:29" ht="14.25" customHeight="1" x14ac:dyDescent="0.25">
      <c r="E45" s="21"/>
      <c r="F45" s="21"/>
      <c r="G45" s="21"/>
      <c r="H45" s="21"/>
      <c r="J45" s="25" t="s">
        <v>16</v>
      </c>
      <c r="K45" s="25" t="s">
        <v>34</v>
      </c>
      <c r="L45" s="19"/>
      <c r="M45" s="4">
        <v>0</v>
      </c>
      <c r="N45" s="21"/>
      <c r="O45" s="21"/>
      <c r="P45" s="21"/>
    </row>
    <row r="46" spans="3:29" ht="15.75" customHeight="1" x14ac:dyDescent="0.25">
      <c r="E46" s="21"/>
      <c r="F46" s="21"/>
      <c r="G46" s="21"/>
      <c r="H46" s="21"/>
      <c r="J46" s="25" t="s">
        <v>14</v>
      </c>
      <c r="K46" s="25" t="s">
        <v>102</v>
      </c>
      <c r="L46" s="19">
        <v>0</v>
      </c>
      <c r="M46" s="19"/>
      <c r="N46" s="21"/>
      <c r="O46" s="21"/>
      <c r="P46" s="21"/>
    </row>
    <row r="47" spans="3:29" ht="14.25" customHeight="1" x14ac:dyDescent="0.25">
      <c r="E47" s="21"/>
      <c r="F47" s="21"/>
      <c r="G47" s="21"/>
      <c r="H47" s="21"/>
      <c r="J47" s="18"/>
      <c r="K47" s="18"/>
      <c r="L47" s="18"/>
      <c r="M47" s="18"/>
      <c r="N47" s="21"/>
      <c r="O47" s="21"/>
      <c r="P47" s="21"/>
    </row>
    <row r="48" spans="3:29" ht="14.25" customHeight="1" x14ac:dyDescent="0.25">
      <c r="E48" s="21"/>
      <c r="F48" s="21"/>
      <c r="G48" s="21"/>
      <c r="H48" s="21"/>
      <c r="J48" s="33" t="s">
        <v>17</v>
      </c>
      <c r="K48" s="21"/>
      <c r="L48" s="21"/>
      <c r="M48" s="21"/>
      <c r="N48" s="21"/>
      <c r="O48" s="21"/>
      <c r="P48" s="21"/>
    </row>
    <row r="49" spans="10:22" ht="15" x14ac:dyDescent="0.25">
      <c r="N49" s="21"/>
      <c r="O49" s="21"/>
      <c r="P49" s="21"/>
    </row>
    <row r="50" spans="10:22" ht="15" x14ac:dyDescent="0.25">
      <c r="J50" s="25" t="s">
        <v>12</v>
      </c>
      <c r="K50" s="25" t="s">
        <v>42</v>
      </c>
      <c r="L50" s="19"/>
      <c r="M50" s="4">
        <f>G27*F22</f>
        <v>20</v>
      </c>
      <c r="N50" s="21"/>
      <c r="O50" s="21"/>
      <c r="P50" s="21"/>
    </row>
    <row r="51" spans="10:22" ht="15" x14ac:dyDescent="0.25">
      <c r="J51" s="25" t="s">
        <v>14</v>
      </c>
      <c r="K51" s="25" t="s">
        <v>117</v>
      </c>
      <c r="L51" s="19">
        <f>M50</f>
        <v>20</v>
      </c>
      <c r="M51" s="19"/>
      <c r="N51" s="21"/>
      <c r="O51" s="21"/>
      <c r="P51" s="21"/>
    </row>
    <row r="52" spans="10:22" ht="15" x14ac:dyDescent="0.25">
      <c r="J52" s="18"/>
      <c r="K52" s="18"/>
      <c r="L52" s="18"/>
      <c r="M52" s="18"/>
      <c r="N52" s="21"/>
      <c r="O52" s="21"/>
      <c r="P52" s="21"/>
    </row>
    <row r="53" spans="10:22" ht="15" x14ac:dyDescent="0.25">
      <c r="J53" s="18"/>
      <c r="K53" s="18"/>
      <c r="L53" s="18"/>
      <c r="M53" s="18"/>
      <c r="N53" s="21"/>
      <c r="O53" s="21"/>
      <c r="P53" s="21"/>
    </row>
    <row r="54" spans="10:22" ht="15" x14ac:dyDescent="0.25">
      <c r="J54" s="94"/>
      <c r="K54" s="94"/>
      <c r="L54" s="94"/>
      <c r="M54" s="94"/>
      <c r="N54" s="94"/>
      <c r="O54" s="21"/>
      <c r="P54" s="21"/>
    </row>
    <row r="55" spans="10:22" ht="14.25" customHeight="1" x14ac:dyDescent="0.25">
      <c r="J55" s="94"/>
      <c r="K55" s="94"/>
      <c r="L55" s="94"/>
      <c r="M55" s="94"/>
      <c r="N55" s="94"/>
      <c r="O55" s="21"/>
      <c r="P55" s="21"/>
    </row>
    <row r="56" spans="10:22" ht="15" x14ac:dyDescent="0.25">
      <c r="J56" s="94"/>
      <c r="K56" s="94"/>
      <c r="L56" s="94"/>
      <c r="M56" s="94"/>
      <c r="N56" s="94"/>
      <c r="O56" s="21"/>
      <c r="P56" s="21"/>
    </row>
    <row r="57" spans="10:22" ht="14.25" customHeight="1" x14ac:dyDescent="0.25">
      <c r="J57" s="94"/>
      <c r="K57" s="94"/>
      <c r="L57" s="94"/>
      <c r="M57" s="94"/>
      <c r="N57" s="94"/>
      <c r="O57" s="21"/>
      <c r="P57" s="21"/>
      <c r="V57" s="19"/>
    </row>
    <row r="58" spans="10:22" ht="15" x14ac:dyDescent="0.25">
      <c r="J58" s="94"/>
      <c r="K58" s="94"/>
      <c r="L58" s="94"/>
      <c r="M58" s="94"/>
      <c r="N58" s="94"/>
      <c r="O58" s="21"/>
      <c r="P58" s="21"/>
      <c r="V58" s="19"/>
    </row>
    <row r="59" spans="10:22" ht="14.25" customHeight="1" x14ac:dyDescent="0.25">
      <c r="J59" s="94"/>
      <c r="K59" s="94"/>
      <c r="L59" s="94"/>
      <c r="M59" s="94"/>
      <c r="N59" s="94"/>
      <c r="O59" s="21"/>
      <c r="P59" s="21"/>
      <c r="V59" s="19"/>
    </row>
    <row r="60" spans="10:22" ht="15" x14ac:dyDescent="0.25">
      <c r="J60" s="94"/>
      <c r="K60" s="94"/>
      <c r="L60" s="94"/>
      <c r="M60" s="94"/>
      <c r="N60" s="94"/>
      <c r="O60" s="21"/>
      <c r="P60" s="21"/>
      <c r="V60" s="19"/>
    </row>
    <row r="61" spans="10:22" ht="14.25" customHeight="1" x14ac:dyDescent="0.25">
      <c r="J61" s="94"/>
      <c r="K61" s="94"/>
      <c r="L61" s="94"/>
      <c r="M61" s="94"/>
      <c r="N61" s="94"/>
      <c r="O61" s="21"/>
      <c r="P61" s="21"/>
      <c r="V61" s="19"/>
    </row>
    <row r="62" spans="10:22" ht="15" x14ac:dyDescent="0.25">
      <c r="J62" s="94"/>
      <c r="K62" s="94"/>
      <c r="L62" s="94"/>
      <c r="M62" s="94"/>
      <c r="N62" s="94"/>
      <c r="O62" s="21"/>
      <c r="P62" s="21"/>
      <c r="V62" s="19"/>
    </row>
    <row r="63" spans="10:22" ht="15" hidden="1" customHeight="1" x14ac:dyDescent="0.25">
      <c r="J63" s="21"/>
      <c r="K63" s="21"/>
      <c r="L63" s="21"/>
      <c r="M63" s="21"/>
      <c r="N63" s="21"/>
      <c r="O63" s="21"/>
      <c r="P63" s="21"/>
      <c r="V63" s="19"/>
    </row>
    <row r="64" spans="10:22" ht="15" hidden="1" customHeight="1" x14ac:dyDescent="0.25">
      <c r="J64" s="21"/>
      <c r="K64" s="21"/>
      <c r="L64" s="21"/>
      <c r="M64" s="21"/>
      <c r="N64" s="21"/>
      <c r="O64" s="21"/>
      <c r="P64" s="21"/>
      <c r="V64" s="19"/>
    </row>
    <row r="65" spans="12:22" ht="15" hidden="1" customHeight="1" x14ac:dyDescent="0.25">
      <c r="V65" s="19"/>
    </row>
    <row r="66" spans="12:22" ht="15" hidden="1" customHeight="1" x14ac:dyDescent="0.25">
      <c r="V66" s="19"/>
    </row>
    <row r="67" spans="12:22" ht="15" hidden="1" customHeight="1" x14ac:dyDescent="0.25">
      <c r="V67" s="19"/>
    </row>
    <row r="68" spans="12:22" ht="15" hidden="1" customHeight="1" x14ac:dyDescent="0.25">
      <c r="V68" s="19"/>
    </row>
    <row r="69" spans="12:22" ht="15" hidden="1" customHeight="1" x14ac:dyDescent="0.25">
      <c r="V69" s="19"/>
    </row>
    <row r="70" spans="12:22" ht="15" hidden="1" customHeight="1" x14ac:dyDescent="0.25">
      <c r="V70" s="19"/>
    </row>
    <row r="71" spans="12:22" ht="15" hidden="1" customHeight="1" x14ac:dyDescent="0.25">
      <c r="L71" s="34"/>
      <c r="M71" s="34"/>
      <c r="V71" s="19"/>
    </row>
    <row r="72" spans="12:22" ht="15" hidden="1" customHeight="1" x14ac:dyDescent="0.25">
      <c r="L72" s="34"/>
      <c r="M72" s="34"/>
      <c r="V72" s="19"/>
    </row>
    <row r="73" spans="12:22" ht="15" hidden="1" customHeight="1" x14ac:dyDescent="0.25">
      <c r="L73" s="34"/>
      <c r="M73" s="34"/>
      <c r="V73" s="19"/>
    </row>
    <row r="74" spans="12:22" ht="15" hidden="1" customHeight="1" x14ac:dyDescent="0.25">
      <c r="L74" s="34"/>
      <c r="M74" s="34"/>
      <c r="V74" s="19"/>
    </row>
    <row r="75" spans="12:22" ht="15" hidden="1" customHeight="1" x14ac:dyDescent="0.25">
      <c r="L75" s="34"/>
      <c r="M75" s="34"/>
      <c r="V75" s="19"/>
    </row>
    <row r="76" spans="12:22" ht="15" hidden="1" customHeight="1" x14ac:dyDescent="0.25">
      <c r="L76" s="34"/>
      <c r="M76" s="34"/>
      <c r="V76" s="19"/>
    </row>
    <row r="77" spans="12:22" ht="15" hidden="1" customHeight="1" x14ac:dyDescent="0.25">
      <c r="L77" s="34"/>
      <c r="M77" s="34"/>
      <c r="V77" s="19"/>
    </row>
    <row r="78" spans="12:22" ht="15" hidden="1" customHeight="1" x14ac:dyDescent="0.25">
      <c r="L78" s="34"/>
      <c r="M78" s="34"/>
      <c r="V78" s="19"/>
    </row>
    <row r="79" spans="12:22" ht="15" hidden="1" customHeight="1" x14ac:dyDescent="0.25">
      <c r="L79" s="34"/>
      <c r="M79" s="34"/>
      <c r="V79" s="19"/>
    </row>
    <row r="80" spans="12:22" ht="15" hidden="1" customHeight="1" x14ac:dyDescent="0.25">
      <c r="L80" s="34"/>
      <c r="M80" s="34"/>
      <c r="V80" s="19"/>
    </row>
    <row r="81" spans="12:22" ht="15" hidden="1" customHeight="1" x14ac:dyDescent="0.25">
      <c r="L81" s="34"/>
      <c r="M81" s="34"/>
      <c r="V81" s="19"/>
    </row>
    <row r="82" spans="12:22" ht="15" hidden="1" customHeight="1" x14ac:dyDescent="0.25">
      <c r="L82" s="34"/>
      <c r="M82" s="34"/>
      <c r="V82" s="19"/>
    </row>
    <row r="83" spans="12:22" ht="15" hidden="1" customHeight="1" x14ac:dyDescent="0.25">
      <c r="L83" s="34"/>
      <c r="M83" s="34"/>
      <c r="V83" s="19"/>
    </row>
    <row r="84" spans="12:22" ht="15" hidden="1" customHeight="1" x14ac:dyDescent="0.25">
      <c r="L84" s="34"/>
      <c r="M84" s="34"/>
      <c r="V84" s="19"/>
    </row>
    <row r="85" spans="12:22" ht="15" hidden="1" customHeight="1" x14ac:dyDescent="0.25">
      <c r="L85" s="34"/>
      <c r="M85" s="34"/>
      <c r="V85" s="19"/>
    </row>
    <row r="86" spans="12:22" ht="15" hidden="1" customHeight="1" x14ac:dyDescent="0.25">
      <c r="L86" s="34"/>
      <c r="M86" s="34"/>
      <c r="V86" s="19"/>
    </row>
    <row r="87" spans="12:22" ht="15" hidden="1" customHeight="1" x14ac:dyDescent="0.25">
      <c r="L87" s="34"/>
      <c r="M87" s="34"/>
      <c r="V87" s="19"/>
    </row>
    <row r="88" spans="12:22" ht="15" hidden="1" customHeight="1" x14ac:dyDescent="0.25">
      <c r="L88" s="34"/>
      <c r="M88" s="34"/>
      <c r="V88" s="19"/>
    </row>
    <row r="89" spans="12:22" ht="15" hidden="1" customHeight="1" x14ac:dyDescent="0.25">
      <c r="L89" s="34"/>
      <c r="M89" s="34"/>
      <c r="V89" s="19"/>
    </row>
    <row r="90" spans="12:22" ht="15" hidden="1" customHeight="1" x14ac:dyDescent="0.25">
      <c r="L90" s="34"/>
      <c r="M90" s="34"/>
      <c r="V90" s="19"/>
    </row>
    <row r="91" spans="12:22" ht="15" hidden="1" customHeight="1" x14ac:dyDescent="0.25">
      <c r="L91" s="34"/>
      <c r="M91" s="34"/>
      <c r="V91" s="19"/>
    </row>
    <row r="92" spans="12:22" ht="15" hidden="1" customHeight="1" x14ac:dyDescent="0.25">
      <c r="L92" s="34"/>
      <c r="M92" s="34"/>
      <c r="V92" s="19"/>
    </row>
    <row r="93" spans="12:22" ht="15" hidden="1" customHeight="1" x14ac:dyDescent="0.25">
      <c r="L93" s="34"/>
      <c r="M93" s="34"/>
      <c r="V93" s="19"/>
    </row>
    <row r="94" spans="12:22" ht="15" hidden="1" customHeight="1" x14ac:dyDescent="0.25">
      <c r="L94" s="34"/>
      <c r="M94" s="34"/>
      <c r="V94" s="19"/>
    </row>
    <row r="95" spans="12:22" ht="15" hidden="1" customHeight="1" x14ac:dyDescent="0.25">
      <c r="L95" s="34"/>
      <c r="M95" s="34"/>
      <c r="V95" s="19"/>
    </row>
    <row r="96" spans="12:22" ht="15" hidden="1" customHeight="1" x14ac:dyDescent="0.25">
      <c r="L96" s="34"/>
      <c r="M96" s="34"/>
      <c r="V96" s="19"/>
    </row>
    <row r="97" spans="12:22" ht="15" hidden="1" customHeight="1" x14ac:dyDescent="0.25">
      <c r="L97" s="34"/>
      <c r="M97" s="34"/>
      <c r="V97" s="19"/>
    </row>
    <row r="98" spans="12:22" ht="15" hidden="1" customHeight="1" x14ac:dyDescent="0.25">
      <c r="L98" s="34"/>
      <c r="M98" s="34"/>
      <c r="V98" s="19"/>
    </row>
    <row r="99" spans="12:22" ht="15" hidden="1" customHeight="1" x14ac:dyDescent="0.25">
      <c r="L99" s="34"/>
      <c r="M99" s="34"/>
    </row>
    <row r="100" spans="12:22" ht="15" hidden="1" customHeight="1" x14ac:dyDescent="0.25">
      <c r="L100" s="34"/>
      <c r="M100" s="34"/>
    </row>
    <row r="101" spans="12:22" ht="15" hidden="1" customHeight="1" x14ac:dyDescent="0.25">
      <c r="L101" s="34"/>
      <c r="M101" s="34"/>
    </row>
    <row r="102" spans="12:22" ht="15" hidden="1" customHeight="1" x14ac:dyDescent="0.25">
      <c r="L102" s="34"/>
      <c r="M102" s="34"/>
    </row>
    <row r="103" spans="12:22" ht="15" hidden="1" customHeight="1" x14ac:dyDescent="0.25">
      <c r="L103" s="34"/>
      <c r="M103" s="34"/>
    </row>
    <row r="104" spans="12:22" ht="15" hidden="1" customHeight="1" x14ac:dyDescent="0.25">
      <c r="L104" s="34"/>
      <c r="M104" s="34"/>
    </row>
    <row r="105" spans="12:22" ht="15" hidden="1" customHeight="1" x14ac:dyDescent="0.25"/>
    <row r="106" spans="12:22" ht="15" hidden="1" customHeight="1" x14ac:dyDescent="0.25"/>
    <row r="107" spans="12:22" ht="15" hidden="1" customHeight="1" x14ac:dyDescent="0.25"/>
    <row r="108" spans="12:22" ht="15" hidden="1" customHeight="1" x14ac:dyDescent="0.25"/>
    <row r="109" spans="12:22" ht="15" hidden="1" customHeight="1" x14ac:dyDescent="0.25"/>
    <row r="110" spans="12:22" ht="15" hidden="1" customHeight="1" x14ac:dyDescent="0.25"/>
    <row r="111" spans="12:22" ht="15" hidden="1" customHeight="1" x14ac:dyDescent="0.25"/>
    <row r="112" spans="12:22" ht="15" hidden="1" customHeight="1" x14ac:dyDescent="0.25"/>
    <row r="113" ht="15" hidden="1" customHeight="1" x14ac:dyDescent="0.25"/>
    <row r="114" ht="15" hidden="1" customHeight="1" x14ac:dyDescent="0.25"/>
  </sheetData>
  <mergeCells count="11">
    <mergeCell ref="Z16:AC16"/>
    <mergeCell ref="E18:H18"/>
    <mergeCell ref="B22:C22"/>
    <mergeCell ref="E24:H24"/>
    <mergeCell ref="Z22:AC22"/>
    <mergeCell ref="U22:X22"/>
    <mergeCell ref="B16:C16"/>
    <mergeCell ref="J16:M16"/>
    <mergeCell ref="O16:P16"/>
    <mergeCell ref="R16:S16"/>
    <mergeCell ref="U16:X16"/>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BAFD-5328-4751-A2A4-AAB61F25E0B6}">
  <sheetPr>
    <tabColor theme="0" tint="-0.14999847407452621"/>
  </sheetPr>
  <dimension ref="A1:AE104"/>
  <sheetViews>
    <sheetView showGridLines="0" zoomScaleNormal="100" workbookViewId="0">
      <selection activeCell="B2" sqref="B2:AC2"/>
    </sheetView>
  </sheetViews>
  <sheetFormatPr defaultColWidth="0" defaultRowHeight="0" customHeight="1" zeroHeight="1" x14ac:dyDescent="0.25"/>
  <cols>
    <col min="1" max="1" width="1.5703125" style="25" customWidth="1"/>
    <col min="2" max="3" width="15.28515625" style="25" customWidth="1"/>
    <col min="4" max="4" width="5.5703125" style="25" customWidth="1"/>
    <col min="5" max="5" width="36.42578125" style="33" customWidth="1"/>
    <col min="6" max="8" width="16.5703125" style="25" customWidth="1"/>
    <col min="9" max="9" width="5.5703125" style="25" customWidth="1"/>
    <col min="10" max="10" width="18.140625" style="25" customWidth="1"/>
    <col min="11" max="11" width="45.5703125" style="25" customWidth="1"/>
    <col min="12" max="13" width="12.140625" style="25" customWidth="1"/>
    <col min="14" max="14" width="5.5703125" style="25" customWidth="1"/>
    <col min="15" max="15" width="31.5703125" style="25" customWidth="1"/>
    <col min="16" max="16" width="10.5703125" style="25" customWidth="1"/>
    <col min="17" max="17" width="1.5703125" style="25" customWidth="1"/>
    <col min="18" max="18" width="30.28515625" style="25" customWidth="1"/>
    <col min="19" max="19" width="10.5703125" style="25" customWidth="1"/>
    <col min="20" max="20" width="5.5703125" style="25" customWidth="1"/>
    <col min="21" max="21" width="29.5703125" style="25" customWidth="1"/>
    <col min="22" max="22" width="10.5703125" style="25" customWidth="1"/>
    <col min="23" max="23" width="29.5703125" style="25" customWidth="1"/>
    <col min="24" max="24" width="10.5703125" style="25" customWidth="1"/>
    <col min="25" max="25" width="1.5703125" style="25" customWidth="1"/>
    <col min="26" max="26" width="29.5703125" style="25" customWidth="1"/>
    <col min="27" max="27" width="10.5703125" style="25" customWidth="1"/>
    <col min="28" max="28" width="29.5703125" style="25" customWidth="1"/>
    <col min="29" max="29" width="10.5703125" style="25" customWidth="1"/>
    <col min="30" max="30" width="5.5703125" style="25" customWidth="1"/>
    <col min="31" max="31" width="9" style="25" hidden="1" customWidth="1"/>
    <col min="32" max="16384" width="9.5703125" style="25" hidden="1"/>
  </cols>
  <sheetData>
    <row r="1" spans="2:29" s="21" customFormat="1" ht="15" x14ac:dyDescent="0.25">
      <c r="E1" s="23"/>
      <c r="N1" s="25"/>
      <c r="O1" s="25"/>
      <c r="P1" s="25"/>
      <c r="Q1" s="25"/>
      <c r="R1" s="25"/>
      <c r="S1" s="25"/>
      <c r="T1" s="25"/>
    </row>
    <row r="2" spans="2:29" s="21" customFormat="1" ht="15" x14ac:dyDescent="0.25">
      <c r="B2" s="115" t="s">
        <v>23</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row>
    <row r="3" spans="2:29" s="21" customFormat="1" ht="15" x14ac:dyDescent="0.25">
      <c r="E3" s="23"/>
      <c r="N3" s="25"/>
      <c r="T3" s="25"/>
    </row>
    <row r="4" spans="2:29" s="21" customFormat="1" ht="15" x14ac:dyDescent="0.25">
      <c r="B4" s="116" t="s">
        <v>50</v>
      </c>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row>
    <row r="5" spans="2:29" s="21" customFormat="1" ht="15" x14ac:dyDescent="0.25">
      <c r="E5" s="23"/>
      <c r="N5" s="25"/>
      <c r="T5" s="25"/>
    </row>
    <row r="6" spans="2:29" s="21" customFormat="1" ht="15" x14ac:dyDescent="0.25">
      <c r="B6" s="114" t="s">
        <v>0</v>
      </c>
      <c r="C6" s="114"/>
      <c r="E6" s="48" t="s">
        <v>41</v>
      </c>
      <c r="F6" s="83">
        <f>'Scenario 1'!F16</f>
        <v>0.5</v>
      </c>
      <c r="J6" s="110" t="s">
        <v>30</v>
      </c>
      <c r="K6" s="110"/>
      <c r="L6" s="110"/>
      <c r="M6" s="110"/>
      <c r="N6" s="20"/>
      <c r="O6" s="110" t="s">
        <v>36</v>
      </c>
      <c r="P6" s="110"/>
      <c r="R6" s="110" t="s">
        <v>63</v>
      </c>
      <c r="S6" s="110"/>
      <c r="T6" s="20"/>
      <c r="U6" s="110" t="s">
        <v>39</v>
      </c>
      <c r="V6" s="110"/>
      <c r="W6" s="110"/>
      <c r="X6" s="110"/>
      <c r="Z6" s="110" t="s">
        <v>64</v>
      </c>
      <c r="AA6" s="110"/>
      <c r="AB6" s="110"/>
      <c r="AC6" s="110"/>
    </row>
    <row r="7" spans="2:29" s="21" customFormat="1" ht="15.75" thickBot="1" x14ac:dyDescent="0.3">
      <c r="B7" s="38" t="s">
        <v>1</v>
      </c>
      <c r="C7" s="39" t="str">
        <f>'Scenario 1'!C17</f>
        <v>Premium</v>
      </c>
      <c r="J7" s="22" t="s">
        <v>5</v>
      </c>
      <c r="K7" s="22" t="s">
        <v>6</v>
      </c>
      <c r="L7" s="22" t="s">
        <v>7</v>
      </c>
      <c r="M7" s="22" t="s">
        <v>8</v>
      </c>
      <c r="N7" s="20"/>
      <c r="O7" s="23" t="s">
        <v>68</v>
      </c>
      <c r="P7" s="3">
        <f>'Scenario 1'!P17</f>
        <v>0</v>
      </c>
      <c r="R7" s="23" t="str">
        <f>'Scenario 1'!R17</f>
        <v>LRC Opening Balance (31.12.2021)</v>
      </c>
      <c r="S7" s="3">
        <f>'Scenario 1'!S17</f>
        <v>100</v>
      </c>
      <c r="T7" s="20"/>
      <c r="U7" s="24" t="s">
        <v>3</v>
      </c>
      <c r="V7" s="24"/>
      <c r="W7" s="24" t="s">
        <v>4</v>
      </c>
      <c r="X7" s="24"/>
      <c r="Z7" s="24" t="s">
        <v>3</v>
      </c>
      <c r="AA7" s="24"/>
      <c r="AB7" s="24" t="s">
        <v>4</v>
      </c>
      <c r="AC7" s="24"/>
    </row>
    <row r="8" spans="2:29" s="21" customFormat="1" ht="15.75" thickBot="1" x14ac:dyDescent="0.3">
      <c r="B8" s="38" t="s">
        <v>9</v>
      </c>
      <c r="C8" s="1">
        <f>'Scenario 1'!C18</f>
        <v>44197</v>
      </c>
      <c r="E8" s="113" t="s">
        <v>58</v>
      </c>
      <c r="F8" s="113"/>
      <c r="G8" s="113"/>
      <c r="H8" s="113"/>
      <c r="N8" s="25"/>
      <c r="O8" s="26" t="s">
        <v>44</v>
      </c>
      <c r="P8" s="19"/>
      <c r="R8" s="26" t="s">
        <v>44</v>
      </c>
      <c r="S8" s="19"/>
      <c r="T8" s="25"/>
      <c r="U8" s="21" t="s">
        <v>10</v>
      </c>
      <c r="V8" s="2">
        <f>'Scenario 1'!V18</f>
        <v>100</v>
      </c>
      <c r="W8" s="27" t="s">
        <v>33</v>
      </c>
      <c r="X8" s="66">
        <f>'Scenario 1'!X18</f>
        <v>100</v>
      </c>
      <c r="Z8" s="21" t="s">
        <v>10</v>
      </c>
      <c r="AA8" s="2">
        <f>'Scenario 1'!AA18</f>
        <v>100</v>
      </c>
      <c r="AB8" s="27" t="s">
        <v>33</v>
      </c>
      <c r="AC8" s="66">
        <f>'Scenario 1'!AC18</f>
        <v>60</v>
      </c>
    </row>
    <row r="9" spans="2:29" s="21" customFormat="1" ht="15" x14ac:dyDescent="0.25">
      <c r="B9" s="38" t="s">
        <v>11</v>
      </c>
      <c r="C9" s="39">
        <f>'Scenario 1'!C19</f>
        <v>100</v>
      </c>
      <c r="E9" s="38" t="s">
        <v>55</v>
      </c>
      <c r="F9" s="49" t="s">
        <v>56</v>
      </c>
      <c r="G9" s="49">
        <v>1</v>
      </c>
      <c r="H9" s="49">
        <v>2</v>
      </c>
      <c r="J9" s="28" t="s">
        <v>32</v>
      </c>
      <c r="N9" s="25"/>
      <c r="O9" s="29" t="s">
        <v>45</v>
      </c>
      <c r="P9" s="25"/>
      <c r="R9" s="29" t="s">
        <v>45</v>
      </c>
      <c r="S9" s="25"/>
      <c r="T9" s="25"/>
      <c r="V9" s="54"/>
      <c r="W9" s="30"/>
      <c r="X9" s="19"/>
      <c r="AA9" s="54"/>
      <c r="AB9" s="30"/>
      <c r="AC9" s="19"/>
    </row>
    <row r="10" spans="2:29" s="21" customFormat="1" ht="15" x14ac:dyDescent="0.25">
      <c r="B10" s="38" t="s">
        <v>51</v>
      </c>
      <c r="C10" s="39" t="str">
        <f>'Scenario 1'!C20</f>
        <v>2 years</v>
      </c>
      <c r="E10" s="41" t="str">
        <f>'Scenario 1'!E20</f>
        <v>Premium Received Pattern (PRP)</v>
      </c>
      <c r="F10" s="83">
        <f>'Scenario 1'!F20</f>
        <v>1</v>
      </c>
      <c r="G10" s="83">
        <f>'Scenario 1'!G20</f>
        <v>0</v>
      </c>
      <c r="H10" s="83">
        <f>'Scenario 1'!H20</f>
        <v>0</v>
      </c>
      <c r="J10" s="21" t="s">
        <v>18</v>
      </c>
      <c r="K10" s="21" t="s">
        <v>19</v>
      </c>
      <c r="L10" s="4">
        <f>'Scenario 1'!L20</f>
        <v>100</v>
      </c>
      <c r="M10" s="19"/>
      <c r="N10" s="25"/>
      <c r="O10" s="42" t="s">
        <v>61</v>
      </c>
      <c r="P10" s="4">
        <f>'Scenario 1'!P20</f>
        <v>-50</v>
      </c>
      <c r="R10" s="42" t="s">
        <v>61</v>
      </c>
      <c r="S10" s="19">
        <f>'Scenario 1'!S20</f>
        <v>0</v>
      </c>
      <c r="T10" s="25"/>
      <c r="V10" s="54"/>
      <c r="W10" s="30"/>
      <c r="X10" s="19"/>
      <c r="AA10" s="54"/>
      <c r="AB10" s="30"/>
      <c r="AC10" s="19"/>
    </row>
    <row r="11" spans="2:29" s="21" customFormat="1" ht="15" x14ac:dyDescent="0.25">
      <c r="E11" s="41" t="str">
        <f>'Scenario 1'!E21</f>
        <v>Claims Payment Pattern (CPP)</v>
      </c>
      <c r="F11" s="83">
        <f>'Scenario 1'!F21</f>
        <v>0</v>
      </c>
      <c r="G11" s="83">
        <f>'Scenario 1'!G21</f>
        <v>0.4</v>
      </c>
      <c r="H11" s="83">
        <f>'Scenario 1'!H21</f>
        <v>0.6</v>
      </c>
      <c r="J11" s="21" t="s">
        <v>14</v>
      </c>
      <c r="K11" s="21" t="s">
        <v>98</v>
      </c>
      <c r="L11" s="19"/>
      <c r="M11" s="19">
        <f>'Scenario 1'!M21</f>
        <v>100</v>
      </c>
      <c r="N11" s="25"/>
      <c r="O11" s="42" t="s">
        <v>62</v>
      </c>
      <c r="P11" s="4">
        <f>'Scenario 1'!P21</f>
        <v>50</v>
      </c>
      <c r="R11" s="42" t="s">
        <v>62</v>
      </c>
      <c r="S11" s="19">
        <f>'Scenario 1'!S21</f>
        <v>0</v>
      </c>
      <c r="T11" s="25"/>
    </row>
    <row r="12" spans="2:29" s="21" customFormat="1" ht="15" x14ac:dyDescent="0.25">
      <c r="B12" s="111" t="s">
        <v>15</v>
      </c>
      <c r="C12" s="112"/>
      <c r="E12" s="41" t="str">
        <f>'Scenario 1'!E22</f>
        <v>CSM Systematic Allocation Ratio (SAR)</v>
      </c>
      <c r="F12" s="83">
        <f>'Scenario 1'!F22</f>
        <v>0</v>
      </c>
      <c r="G12" s="83">
        <f>'Scenario 1'!G22</f>
        <v>0.4</v>
      </c>
      <c r="H12" s="83">
        <f>'Scenario 1'!H22</f>
        <v>0.6</v>
      </c>
      <c r="N12" s="25"/>
      <c r="O12" s="29" t="s">
        <v>34</v>
      </c>
      <c r="P12" s="19"/>
      <c r="R12" s="29" t="s">
        <v>34</v>
      </c>
      <c r="S12" s="19"/>
      <c r="T12" s="25"/>
      <c r="U12" s="110" t="s">
        <v>40</v>
      </c>
      <c r="V12" s="110"/>
      <c r="W12" s="110"/>
      <c r="X12" s="110"/>
      <c r="Z12" s="110" t="s">
        <v>65</v>
      </c>
      <c r="AA12" s="110"/>
      <c r="AB12" s="110"/>
      <c r="AC12" s="110"/>
    </row>
    <row r="13" spans="2:29" s="21" customFormat="1" ht="15" x14ac:dyDescent="0.25">
      <c r="B13" s="38" t="s">
        <v>1</v>
      </c>
      <c r="C13" s="39" t="str">
        <f>'Scenario 1'!C23</f>
        <v>Premium</v>
      </c>
      <c r="J13" s="33" t="s">
        <v>17</v>
      </c>
      <c r="N13" s="20"/>
      <c r="O13" s="42" t="s">
        <v>61</v>
      </c>
      <c r="P13" s="19">
        <f>'Scenario 1'!P23</f>
        <v>0</v>
      </c>
      <c r="R13" s="42" t="s">
        <v>61</v>
      </c>
      <c r="S13" s="4">
        <f>'Scenario 1'!S23</f>
        <v>-20</v>
      </c>
      <c r="T13" s="20"/>
      <c r="U13" s="24" t="s">
        <v>12</v>
      </c>
      <c r="V13" s="24"/>
      <c r="W13" s="24" t="s">
        <v>16</v>
      </c>
      <c r="X13" s="24"/>
      <c r="Z13" s="24" t="s">
        <v>12</v>
      </c>
      <c r="AA13" s="24"/>
      <c r="AB13" s="24" t="s">
        <v>16</v>
      </c>
      <c r="AC13" s="24"/>
    </row>
    <row r="14" spans="2:29" s="21" customFormat="1" ht="14.65" customHeight="1" x14ac:dyDescent="0.25">
      <c r="B14" s="38" t="s">
        <v>9</v>
      </c>
      <c r="C14" s="1">
        <f>'Scenario 1'!C24</f>
        <v>44197</v>
      </c>
      <c r="E14" s="109" t="s">
        <v>59</v>
      </c>
      <c r="F14" s="109"/>
      <c r="G14" s="109"/>
      <c r="H14" s="109"/>
      <c r="N14" s="25"/>
      <c r="O14" s="31" t="s">
        <v>62</v>
      </c>
      <c r="P14" s="19">
        <f>'Scenario 1'!P24</f>
        <v>0</v>
      </c>
      <c r="R14" s="31" t="s">
        <v>62</v>
      </c>
      <c r="S14" s="4">
        <f>'Scenario 1'!S24</f>
        <v>-20</v>
      </c>
      <c r="T14" s="25"/>
      <c r="U14" s="21" t="s">
        <v>42</v>
      </c>
      <c r="V14" s="5">
        <f>'Scenario 1'!V24</f>
        <v>0</v>
      </c>
      <c r="W14" s="27"/>
      <c r="X14" s="25"/>
      <c r="Z14" s="21" t="s">
        <v>42</v>
      </c>
      <c r="AA14" s="5">
        <f>'Scenario 1'!AA24</f>
        <v>0</v>
      </c>
      <c r="AB14" s="27" t="s">
        <v>34</v>
      </c>
      <c r="AC14" s="2">
        <f>'Scenario 1'!AC24</f>
        <v>40</v>
      </c>
    </row>
    <row r="15" spans="2:29" s="21" customFormat="1" ht="15" x14ac:dyDescent="0.25">
      <c r="B15" s="38" t="s">
        <v>11</v>
      </c>
      <c r="C15" s="39">
        <f>'Scenario 1'!C25</f>
        <v>100</v>
      </c>
      <c r="E15" s="53" t="s">
        <v>55</v>
      </c>
      <c r="F15" s="52" t="s">
        <v>56</v>
      </c>
      <c r="G15" s="52">
        <v>1</v>
      </c>
      <c r="H15" s="51">
        <v>2</v>
      </c>
      <c r="J15" s="21" t="s">
        <v>14</v>
      </c>
      <c r="K15" s="21" t="s">
        <v>99</v>
      </c>
      <c r="L15" s="4">
        <f>'Scenario 1'!L25</f>
        <v>50</v>
      </c>
      <c r="M15" s="19"/>
      <c r="N15" s="25"/>
      <c r="O15" s="29" t="s">
        <v>13</v>
      </c>
      <c r="P15" s="19"/>
      <c r="R15" s="29" t="s">
        <v>13</v>
      </c>
      <c r="S15" s="19"/>
      <c r="T15" s="25"/>
      <c r="V15" s="54"/>
      <c r="W15" s="30"/>
      <c r="X15" s="57"/>
      <c r="AA15" s="54"/>
      <c r="AB15" s="30"/>
      <c r="AC15" s="57"/>
    </row>
    <row r="16" spans="2:29" s="21" customFormat="1" ht="14.65" customHeight="1" x14ac:dyDescent="0.25">
      <c r="E16" s="50" t="str">
        <f>'Scenario 1'!E26</f>
        <v>Premium</v>
      </c>
      <c r="F16" s="43">
        <f>'Scenario 1'!F26</f>
        <v>100</v>
      </c>
      <c r="G16" s="43">
        <f>'Scenario 1'!G26</f>
        <v>0</v>
      </c>
      <c r="H16" s="43">
        <f>'Scenario 1'!H26</f>
        <v>0</v>
      </c>
      <c r="J16" s="21" t="s">
        <v>14</v>
      </c>
      <c r="K16" s="34" t="s">
        <v>100</v>
      </c>
      <c r="L16" s="19"/>
      <c r="M16" s="19">
        <f>'Scenario 1'!M26</f>
        <v>50</v>
      </c>
      <c r="N16" s="25"/>
      <c r="O16" s="31" t="s">
        <v>37</v>
      </c>
      <c r="P16" s="4">
        <f>'Scenario 1'!P26</f>
        <v>100</v>
      </c>
      <c r="R16" s="31" t="s">
        <v>37</v>
      </c>
      <c r="S16" s="19">
        <f>'Scenario 1'!S26</f>
        <v>0</v>
      </c>
      <c r="T16" s="25"/>
      <c r="V16" s="54"/>
      <c r="W16" s="30"/>
      <c r="X16" s="19"/>
      <c r="AA16" s="54"/>
      <c r="AB16" s="30"/>
      <c r="AC16" s="19"/>
    </row>
    <row r="17" spans="5:29" s="21" customFormat="1" ht="15.75" thickBot="1" x14ac:dyDescent="0.3">
      <c r="E17" s="44" t="str">
        <f>'Scenario 1'!E27</f>
        <v>Claims</v>
      </c>
      <c r="F17" s="45">
        <f>'Scenario 1'!F27</f>
        <v>0</v>
      </c>
      <c r="G17" s="45">
        <f>'Scenario 1'!G27</f>
        <v>20</v>
      </c>
      <c r="H17" s="45">
        <f>'Scenario 1'!H27</f>
        <v>30</v>
      </c>
      <c r="N17" s="25"/>
      <c r="O17" s="26" t="s">
        <v>43</v>
      </c>
      <c r="P17" s="19"/>
      <c r="R17" s="26" t="s">
        <v>43</v>
      </c>
      <c r="S17" s="19"/>
      <c r="T17" s="25"/>
      <c r="V17" s="54"/>
      <c r="W17" s="30"/>
      <c r="X17" s="19"/>
      <c r="AA17" s="54"/>
      <c r="AB17" s="32"/>
      <c r="AC17" s="19"/>
    </row>
    <row r="18" spans="5:29" s="21" customFormat="1" ht="15.75" thickTop="1" x14ac:dyDescent="0.25">
      <c r="E18" s="23" t="str">
        <f>'Scenario 1'!E28</f>
        <v xml:space="preserve">Net Cash Flows </v>
      </c>
      <c r="F18" s="46">
        <f>'Scenario 1'!F28</f>
        <v>-100</v>
      </c>
      <c r="G18" s="46">
        <f>'Scenario 1'!G28</f>
        <v>20</v>
      </c>
      <c r="H18" s="46">
        <f>'Scenario 1'!H28</f>
        <v>30</v>
      </c>
      <c r="J18" s="33" t="s">
        <v>17</v>
      </c>
      <c r="N18" s="25"/>
      <c r="O18" s="29" t="s">
        <v>42</v>
      </c>
      <c r="P18" s="19"/>
      <c r="R18" s="29" t="s">
        <v>42</v>
      </c>
      <c r="S18" s="19"/>
      <c r="T18" s="25"/>
      <c r="V18" s="54"/>
      <c r="W18" s="30"/>
      <c r="X18" s="19"/>
      <c r="AA18" s="54"/>
      <c r="AB18" s="30"/>
      <c r="AC18" s="19"/>
    </row>
    <row r="19" spans="5:29" s="21" customFormat="1" ht="14.25" customHeight="1" x14ac:dyDescent="0.25">
      <c r="E19" s="47" t="str">
        <f>'Scenario 1'!E29</f>
        <v>Present Value of FCF at inception</v>
      </c>
      <c r="F19" s="46">
        <f>'Scenario 1'!F29</f>
        <v>-50</v>
      </c>
      <c r="O19" s="31" t="s">
        <v>45</v>
      </c>
      <c r="P19" s="19">
        <f>'Scenario 1'!P29</f>
        <v>0</v>
      </c>
      <c r="R19" s="31" t="s">
        <v>45</v>
      </c>
      <c r="S19" s="19">
        <f>'Scenario 1'!S29</f>
        <v>0</v>
      </c>
      <c r="T19" s="25"/>
      <c r="V19" s="55"/>
      <c r="W19" s="30"/>
      <c r="X19" s="56"/>
      <c r="AA19" s="55"/>
      <c r="AB19" s="30"/>
      <c r="AC19" s="56"/>
    </row>
    <row r="20" spans="5:29" s="21" customFormat="1" ht="14.25" customHeight="1" thickBot="1" x14ac:dyDescent="0.3">
      <c r="E20" s="47" t="str">
        <f>'Scenario 1'!E30</f>
        <v>Present Value of FCF at end of period</v>
      </c>
      <c r="G20" s="46">
        <f>'Scenario 1'!G30</f>
        <v>30</v>
      </c>
      <c r="H20" s="46">
        <f>'Scenario 1'!H30</f>
        <v>0</v>
      </c>
      <c r="J20" s="21" t="s">
        <v>12</v>
      </c>
      <c r="K20" s="21" t="s">
        <v>42</v>
      </c>
      <c r="L20" s="4">
        <f>'Scenario 1'!L30</f>
        <v>0</v>
      </c>
      <c r="M20" s="19"/>
      <c r="O20" s="31" t="str">
        <f>'Scenario 1'!O30</f>
        <v>Release in LC</v>
      </c>
      <c r="P20" s="56">
        <f>'Scenario 1'!P30</f>
        <v>0</v>
      </c>
      <c r="R20" s="31" t="str">
        <f>'Scenario 1'!R30</f>
        <v>Release in LC</v>
      </c>
      <c r="S20" s="4">
        <f>'Scenario 1'!S30</f>
        <v>0</v>
      </c>
      <c r="T20" s="25"/>
      <c r="U20" s="23" t="s">
        <v>20</v>
      </c>
      <c r="V20" s="63">
        <f>SUM(V14:V19)</f>
        <v>0</v>
      </c>
      <c r="W20" s="32" t="s">
        <v>21</v>
      </c>
      <c r="X20" s="62">
        <f>SUM(X14:X19)</f>
        <v>0</v>
      </c>
      <c r="Z20" s="23" t="s">
        <v>20</v>
      </c>
      <c r="AA20" s="61">
        <f>SUM(AA14:AA19)</f>
        <v>0</v>
      </c>
      <c r="AB20" s="32" t="s">
        <v>21</v>
      </c>
      <c r="AC20" s="62">
        <f>SUM(AC14:AC19)</f>
        <v>40</v>
      </c>
    </row>
    <row r="21" spans="5:29" s="21" customFormat="1" ht="16.5" thickTop="1" thickBot="1" x14ac:dyDescent="0.3">
      <c r="E21" s="23"/>
      <c r="J21" s="21" t="s">
        <v>14</v>
      </c>
      <c r="K21" s="21" t="s">
        <v>101</v>
      </c>
      <c r="L21" s="19"/>
      <c r="M21" s="19">
        <f>'Scenario 1'!M31</f>
        <v>0</v>
      </c>
      <c r="O21" s="23" t="s">
        <v>38</v>
      </c>
      <c r="P21" s="100">
        <f>SUM(P7:P20)</f>
        <v>100</v>
      </c>
      <c r="R21" s="23" t="s">
        <v>38</v>
      </c>
      <c r="S21" s="100">
        <f>SUM(S7:S20)</f>
        <v>60</v>
      </c>
      <c r="T21" s="25"/>
      <c r="U21" s="25"/>
      <c r="V21" s="34"/>
      <c r="W21" s="25"/>
      <c r="X21" s="25"/>
      <c r="Y21" s="25"/>
      <c r="Z21" s="25"/>
      <c r="AA21" s="25"/>
      <c r="AB21" s="25"/>
    </row>
    <row r="22" spans="5:29" s="21" customFormat="1" ht="15" x14ac:dyDescent="0.25">
      <c r="E22"/>
      <c r="F22"/>
      <c r="G22"/>
      <c r="H22"/>
      <c r="O22" s="25"/>
      <c r="P22"/>
      <c r="Q22"/>
      <c r="R22"/>
      <c r="S22"/>
      <c r="T22" s="25"/>
      <c r="U22" s="33" t="s">
        <v>22</v>
      </c>
      <c r="V22" s="34">
        <f>X20-V20</f>
        <v>0</v>
      </c>
      <c r="W22" s="25"/>
      <c r="X22" s="25"/>
      <c r="Y22" s="25"/>
      <c r="Z22" s="33" t="s">
        <v>22</v>
      </c>
      <c r="AA22" s="34">
        <f>AC20-AA20</f>
        <v>40</v>
      </c>
      <c r="AB22" s="25"/>
    </row>
    <row r="23" spans="5:29" s="21" customFormat="1" ht="15" x14ac:dyDescent="0.25">
      <c r="E23"/>
      <c r="F23"/>
      <c r="G23"/>
      <c r="H23"/>
      <c r="T23" s="25"/>
      <c r="U23" s="25"/>
      <c r="V23" s="34"/>
      <c r="W23" s="25"/>
      <c r="X23" s="25"/>
      <c r="Y23" s="25"/>
      <c r="Z23" s="25"/>
      <c r="AA23" s="25"/>
      <c r="AB23" s="25"/>
    </row>
    <row r="24" spans="5:29" s="21" customFormat="1" ht="14.45" customHeight="1" x14ac:dyDescent="0.25">
      <c r="E24"/>
      <c r="F24"/>
      <c r="G24"/>
      <c r="H24"/>
      <c r="J24" s="28" t="s">
        <v>53</v>
      </c>
      <c r="K24" s="35"/>
      <c r="L24" s="35"/>
      <c r="M24" s="35"/>
      <c r="T24" s="25"/>
      <c r="U24" s="76"/>
      <c r="V24" s="77"/>
      <c r="W24" s="77"/>
      <c r="X24" s="77"/>
      <c r="Y24" s="77"/>
      <c r="Z24" s="77"/>
      <c r="AA24" s="77"/>
      <c r="AB24" s="77"/>
      <c r="AC24" s="77"/>
    </row>
    <row r="25" spans="5:29" s="21" customFormat="1" ht="14.45" customHeight="1" x14ac:dyDescent="0.25">
      <c r="E25"/>
      <c r="F25"/>
      <c r="G25"/>
      <c r="H25"/>
      <c r="J25" s="21" t="s">
        <v>18</v>
      </c>
      <c r="K25" s="21" t="s">
        <v>19</v>
      </c>
      <c r="L25" s="4">
        <f>'Scenario 1'!L35</f>
        <v>0</v>
      </c>
      <c r="M25" s="19"/>
      <c r="O25" s="18"/>
      <c r="P25" s="18"/>
      <c r="Q25" s="18"/>
      <c r="R25" s="18"/>
      <c r="S25" s="18"/>
      <c r="T25" s="25"/>
      <c r="U25"/>
      <c r="V25"/>
      <c r="W25"/>
      <c r="X25"/>
      <c r="Y25"/>
      <c r="Z25"/>
      <c r="AA25"/>
      <c r="AB25"/>
      <c r="AC25"/>
    </row>
    <row r="26" spans="5:29" s="21" customFormat="1" ht="14.45" customHeight="1" x14ac:dyDescent="0.25">
      <c r="E26"/>
      <c r="F26"/>
      <c r="G26"/>
      <c r="H26"/>
      <c r="J26" s="21" t="s">
        <v>14</v>
      </c>
      <c r="K26" s="21" t="s">
        <v>98</v>
      </c>
      <c r="L26" s="19"/>
      <c r="M26" s="19">
        <f>'Scenario 1'!M36</f>
        <v>0</v>
      </c>
      <c r="O26"/>
      <c r="P26"/>
      <c r="Q26"/>
      <c r="R26"/>
      <c r="S26"/>
      <c r="T26" s="25"/>
      <c r="U26"/>
      <c r="V26"/>
      <c r="W26"/>
      <c r="X26"/>
      <c r="Y26"/>
      <c r="Z26"/>
      <c r="AA26"/>
      <c r="AB26"/>
      <c r="AC26"/>
    </row>
    <row r="27" spans="5:29" s="21" customFormat="1" ht="14.45" customHeight="1" x14ac:dyDescent="0.25">
      <c r="E27"/>
      <c r="F27"/>
      <c r="G27"/>
      <c r="H27"/>
      <c r="J27" s="25"/>
      <c r="K27" s="25"/>
      <c r="L27" s="25"/>
      <c r="M27" s="25"/>
      <c r="O27"/>
      <c r="P27"/>
      <c r="Q27"/>
      <c r="R27"/>
      <c r="S27"/>
      <c r="T27" s="25"/>
      <c r="U27"/>
      <c r="V27"/>
      <c r="W27"/>
      <c r="X27"/>
      <c r="Y27"/>
      <c r="Z27"/>
      <c r="AA27"/>
      <c r="AB27"/>
      <c r="AC27"/>
    </row>
    <row r="28" spans="5:29" ht="14.45" customHeight="1" x14ac:dyDescent="0.25">
      <c r="E28"/>
      <c r="F28"/>
      <c r="G28"/>
      <c r="H28"/>
      <c r="J28" s="33" t="s">
        <v>17</v>
      </c>
      <c r="N28" s="21"/>
      <c r="O28"/>
      <c r="P28"/>
      <c r="Q28"/>
      <c r="R28"/>
      <c r="S28"/>
      <c r="U28"/>
      <c r="V28"/>
      <c r="W28"/>
      <c r="X28"/>
      <c r="Y28"/>
      <c r="Z28"/>
      <c r="AA28"/>
      <c r="AB28"/>
      <c r="AC28"/>
    </row>
    <row r="29" spans="5:29" ht="14.45" customHeight="1" x14ac:dyDescent="0.25">
      <c r="E29"/>
      <c r="F29"/>
      <c r="G29"/>
      <c r="H29"/>
      <c r="N29" s="21"/>
      <c r="O29"/>
      <c r="P29"/>
      <c r="Q29"/>
      <c r="R29"/>
      <c r="S29"/>
      <c r="U29"/>
      <c r="V29"/>
      <c r="W29"/>
      <c r="X29"/>
      <c r="Y29"/>
      <c r="Z29"/>
      <c r="AA29"/>
      <c r="AB29"/>
      <c r="AC29"/>
    </row>
    <row r="30" spans="5:29" ht="14.45" customHeight="1" x14ac:dyDescent="0.25">
      <c r="E30"/>
      <c r="F30"/>
      <c r="G30"/>
      <c r="H30"/>
      <c r="J30" s="21" t="s">
        <v>16</v>
      </c>
      <c r="K30" s="21" t="s">
        <v>34</v>
      </c>
      <c r="L30" s="19"/>
      <c r="M30" s="4">
        <f>'Scenario 1'!M40</f>
        <v>20</v>
      </c>
      <c r="N30" s="21"/>
      <c r="O30" s="21"/>
      <c r="P30" s="21"/>
      <c r="U30"/>
      <c r="V30"/>
      <c r="W30"/>
      <c r="X30"/>
      <c r="Y30"/>
      <c r="Z30"/>
      <c r="AA30"/>
      <c r="AB30"/>
      <c r="AC30"/>
    </row>
    <row r="31" spans="5:29" ht="14.45" customHeight="1" x14ac:dyDescent="0.25">
      <c r="J31" s="21" t="s">
        <v>14</v>
      </c>
      <c r="K31" s="21" t="s">
        <v>103</v>
      </c>
      <c r="L31" s="19">
        <f>'Scenario 1'!L41</f>
        <v>20</v>
      </c>
      <c r="M31" s="19"/>
      <c r="O31" s="21"/>
      <c r="P31" s="21"/>
    </row>
    <row r="32" spans="5:29" ht="14.45" customHeight="1" x14ac:dyDescent="0.25">
      <c r="E32" s="21"/>
      <c r="F32" s="21"/>
      <c r="G32" s="21"/>
      <c r="H32" s="21"/>
      <c r="J32" s="21"/>
      <c r="K32" s="21"/>
      <c r="L32" s="21"/>
      <c r="M32" s="21"/>
      <c r="O32" s="21"/>
      <c r="P32" s="21"/>
    </row>
    <row r="33" spans="2:29" ht="14.45" customHeight="1" x14ac:dyDescent="0.25">
      <c r="E33" s="21"/>
      <c r="F33" s="21"/>
      <c r="G33" s="21"/>
      <c r="H33" s="21"/>
      <c r="J33" s="33" t="s">
        <v>17</v>
      </c>
      <c r="K33" s="21"/>
      <c r="L33" s="21"/>
      <c r="M33" s="21"/>
      <c r="N33" s="21"/>
      <c r="O33" s="21"/>
      <c r="P33" s="21"/>
    </row>
    <row r="34" spans="2:29" ht="14.25" customHeight="1" x14ac:dyDescent="0.25">
      <c r="E34" s="21"/>
      <c r="F34" s="21"/>
      <c r="G34" s="21"/>
      <c r="H34" s="21"/>
      <c r="N34" s="21"/>
      <c r="O34" s="21"/>
      <c r="P34" s="21"/>
    </row>
    <row r="35" spans="2:29" ht="14.25" customHeight="1" x14ac:dyDescent="0.25">
      <c r="E35" s="21"/>
      <c r="F35" s="21"/>
      <c r="G35" s="21"/>
      <c r="H35" s="21"/>
      <c r="J35" s="25" t="s">
        <v>16</v>
      </c>
      <c r="K35" s="25" t="s">
        <v>34</v>
      </c>
      <c r="L35" s="19"/>
      <c r="M35" s="4">
        <f>'Scenario 1'!M45</f>
        <v>20</v>
      </c>
      <c r="N35" s="21"/>
      <c r="O35" s="21"/>
      <c r="P35" s="21"/>
    </row>
    <row r="36" spans="2:29" ht="15.75" customHeight="1" x14ac:dyDescent="0.25">
      <c r="E36" s="21"/>
      <c r="F36" s="21"/>
      <c r="G36" s="21"/>
      <c r="H36" s="21"/>
      <c r="J36" s="25" t="s">
        <v>14</v>
      </c>
      <c r="K36" s="25" t="s">
        <v>102</v>
      </c>
      <c r="L36" s="19">
        <f>'Scenario 1'!L46</f>
        <v>20</v>
      </c>
      <c r="M36" s="19"/>
      <c r="N36" s="21"/>
      <c r="O36" s="21"/>
      <c r="P36" s="21"/>
    </row>
    <row r="37" spans="2:29" ht="14.25" customHeight="1" x14ac:dyDescent="0.25">
      <c r="E37" s="21"/>
      <c r="F37" s="21"/>
      <c r="G37" s="21"/>
      <c r="H37" s="21"/>
      <c r="J37" s="18"/>
      <c r="K37" s="18"/>
      <c r="L37" s="18"/>
      <c r="M37" s="18"/>
      <c r="N37" s="21"/>
      <c r="O37" s="21"/>
      <c r="P37" s="21"/>
    </row>
    <row r="38" spans="2:29" ht="14.25" customHeight="1" x14ac:dyDescent="0.25">
      <c r="E38" s="21"/>
      <c r="F38" s="21"/>
      <c r="G38" s="21"/>
      <c r="H38" s="21"/>
      <c r="J38" s="33" t="s">
        <v>17</v>
      </c>
      <c r="K38" s="21"/>
      <c r="L38" s="21"/>
      <c r="M38" s="21"/>
      <c r="N38" s="21"/>
      <c r="O38" s="21"/>
      <c r="P38" s="21"/>
    </row>
    <row r="39" spans="2:29" ht="15" x14ac:dyDescent="0.25">
      <c r="N39" s="21"/>
      <c r="O39" s="21"/>
      <c r="P39" s="21"/>
    </row>
    <row r="40" spans="2:29" ht="15" x14ac:dyDescent="0.25">
      <c r="J40" s="25" t="s">
        <v>12</v>
      </c>
      <c r="K40" s="25" t="s">
        <v>42</v>
      </c>
      <c r="L40" s="19"/>
      <c r="M40" s="4">
        <f>'Scenario 1'!M50</f>
        <v>0</v>
      </c>
      <c r="N40" s="21"/>
      <c r="O40" s="21"/>
      <c r="P40" s="21"/>
    </row>
    <row r="41" spans="2:29" ht="15" x14ac:dyDescent="0.25">
      <c r="J41" s="25" t="s">
        <v>14</v>
      </c>
      <c r="K41" s="25" t="s">
        <v>117</v>
      </c>
      <c r="L41" s="19">
        <f>'Scenario 1'!L51</f>
        <v>0</v>
      </c>
      <c r="M41" s="19"/>
      <c r="N41" s="21"/>
      <c r="O41" s="21"/>
      <c r="P41" s="21"/>
    </row>
    <row r="42" spans="2:29" ht="15" x14ac:dyDescent="0.25">
      <c r="J42" s="18"/>
      <c r="K42" s="18"/>
      <c r="L42" s="18"/>
      <c r="M42" s="18"/>
      <c r="N42" s="21"/>
      <c r="O42" s="21"/>
      <c r="P42" s="21"/>
    </row>
    <row r="43" spans="2:29" s="21" customFormat="1" ht="15" x14ac:dyDescent="0.25">
      <c r="B43" s="58" t="s">
        <v>23</v>
      </c>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row>
    <row r="44" spans="2:29" s="21" customFormat="1" ht="15" x14ac:dyDescent="0.25">
      <c r="E44" s="23"/>
      <c r="N44" s="25"/>
      <c r="T44" s="25"/>
    </row>
    <row r="45" spans="2:29" s="21" customFormat="1" ht="15" x14ac:dyDescent="0.25">
      <c r="B45" s="59" t="s">
        <v>49</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row>
    <row r="46" spans="2:29" s="21" customFormat="1" ht="15" x14ac:dyDescent="0.25">
      <c r="E46" s="23"/>
      <c r="N46" s="25"/>
      <c r="T46" s="25"/>
    </row>
    <row r="47" spans="2:29" s="21" customFormat="1" ht="15" x14ac:dyDescent="0.25">
      <c r="B47" s="114" t="s">
        <v>0</v>
      </c>
      <c r="C47" s="114"/>
      <c r="E47" s="48" t="s">
        <v>41</v>
      </c>
      <c r="F47" s="83">
        <f>'Scenario 2'!F16</f>
        <v>1.5</v>
      </c>
      <c r="J47" s="110" t="s">
        <v>30</v>
      </c>
      <c r="K47" s="110"/>
      <c r="L47" s="110"/>
      <c r="M47" s="110"/>
      <c r="N47" s="20"/>
      <c r="O47" s="110" t="s">
        <v>36</v>
      </c>
      <c r="P47" s="110"/>
      <c r="R47" s="110" t="s">
        <v>63</v>
      </c>
      <c r="S47" s="110"/>
      <c r="T47" s="20"/>
      <c r="U47" s="110" t="s">
        <v>39</v>
      </c>
      <c r="V47" s="110"/>
      <c r="W47" s="110"/>
      <c r="X47" s="110"/>
      <c r="Z47" s="110" t="s">
        <v>64</v>
      </c>
      <c r="AA47" s="110"/>
      <c r="AB47" s="110"/>
      <c r="AC47" s="110"/>
    </row>
    <row r="48" spans="2:29" s="21" customFormat="1" ht="15.75" thickBot="1" x14ac:dyDescent="0.3">
      <c r="B48" s="38" t="s">
        <v>1</v>
      </c>
      <c r="C48" s="39" t="str">
        <f>'Scenario 2'!C17</f>
        <v>Premium</v>
      </c>
      <c r="J48" s="22" t="s">
        <v>5</v>
      </c>
      <c r="K48" s="22" t="s">
        <v>6</v>
      </c>
      <c r="L48" s="22" t="s">
        <v>7</v>
      </c>
      <c r="M48" s="22" t="s">
        <v>8</v>
      </c>
      <c r="N48" s="20"/>
      <c r="O48" s="23" t="s">
        <v>68</v>
      </c>
      <c r="P48" s="3">
        <f>'Scenario 2'!P17</f>
        <v>0</v>
      </c>
      <c r="R48" s="23" t="s">
        <v>69</v>
      </c>
      <c r="S48" s="3">
        <f>'Scenario 2'!S17</f>
        <v>150</v>
      </c>
      <c r="T48" s="20"/>
      <c r="U48" s="24" t="s">
        <v>3</v>
      </c>
      <c r="V48" s="24"/>
      <c r="W48" s="24" t="s">
        <v>4</v>
      </c>
      <c r="X48" s="24"/>
      <c r="Z48" s="24" t="s">
        <v>3</v>
      </c>
      <c r="AA48" s="24"/>
      <c r="AB48" s="24" t="s">
        <v>4</v>
      </c>
      <c r="AC48" s="64"/>
    </row>
    <row r="49" spans="2:29" s="21" customFormat="1" ht="15.75" thickBot="1" x14ac:dyDescent="0.3">
      <c r="B49" s="38" t="s">
        <v>9</v>
      </c>
      <c r="C49" s="1">
        <f>'Scenario 2'!C18</f>
        <v>44197</v>
      </c>
      <c r="E49" s="113" t="s">
        <v>58</v>
      </c>
      <c r="F49" s="113"/>
      <c r="G49" s="113"/>
      <c r="H49" s="113"/>
      <c r="N49" s="25"/>
      <c r="O49" s="26" t="s">
        <v>44</v>
      </c>
      <c r="P49" s="19"/>
      <c r="R49" s="26" t="s">
        <v>44</v>
      </c>
      <c r="S49" s="19"/>
      <c r="T49" s="25"/>
      <c r="U49" s="21" t="s">
        <v>10</v>
      </c>
      <c r="V49" s="2">
        <f>'Scenario 2'!V18</f>
        <v>100</v>
      </c>
      <c r="W49" s="27" t="s">
        <v>33</v>
      </c>
      <c r="X49" s="66">
        <f>'Scenario 2'!X18</f>
        <v>150</v>
      </c>
      <c r="Z49" s="21" t="s">
        <v>10</v>
      </c>
      <c r="AA49" s="2">
        <f>'Scenario 2'!AA18</f>
        <v>100</v>
      </c>
      <c r="AB49" s="27" t="s">
        <v>33</v>
      </c>
      <c r="AC49" s="66">
        <f>'Scenario 2'!AC18</f>
        <v>90</v>
      </c>
    </row>
    <row r="50" spans="2:29" s="21" customFormat="1" ht="15" x14ac:dyDescent="0.25">
      <c r="B50" s="38" t="s">
        <v>11</v>
      </c>
      <c r="C50" s="39">
        <f>'Scenario 2'!C19</f>
        <v>100</v>
      </c>
      <c r="E50" s="38" t="s">
        <v>55</v>
      </c>
      <c r="F50" s="49" t="s">
        <v>56</v>
      </c>
      <c r="G50" s="49">
        <v>1</v>
      </c>
      <c r="H50" s="49">
        <v>2</v>
      </c>
      <c r="J50" s="28" t="s">
        <v>32</v>
      </c>
      <c r="N50" s="25"/>
      <c r="O50" s="29" t="s">
        <v>45</v>
      </c>
      <c r="P50" s="25"/>
      <c r="R50" s="29" t="s">
        <v>45</v>
      </c>
      <c r="S50" s="25"/>
      <c r="T50" s="25"/>
      <c r="V50" s="106"/>
      <c r="W50" s="67"/>
      <c r="X50" s="19"/>
      <c r="AA50" s="106"/>
      <c r="AB50" s="67"/>
      <c r="AC50" s="65"/>
    </row>
    <row r="51" spans="2:29" s="21" customFormat="1" ht="15" x14ac:dyDescent="0.25">
      <c r="B51" s="38" t="s">
        <v>51</v>
      </c>
      <c r="C51" s="39" t="str">
        <f>'Scenario 2'!C20</f>
        <v>2 years</v>
      </c>
      <c r="E51" s="41" t="str">
        <f>'Scenario 2'!E20</f>
        <v>Premium Received Pattern (PRP)</v>
      </c>
      <c r="F51" s="83">
        <f>'Scenario 2'!F20</f>
        <v>1</v>
      </c>
      <c r="G51" s="83">
        <f>'Scenario 2'!G20</f>
        <v>0</v>
      </c>
      <c r="H51" s="83">
        <f>'Scenario 2'!H20</f>
        <v>0</v>
      </c>
      <c r="J51" s="21" t="s">
        <v>18</v>
      </c>
      <c r="K51" s="21" t="s">
        <v>19</v>
      </c>
      <c r="L51" s="4">
        <f>'Scenario 2'!L20</f>
        <v>100</v>
      </c>
      <c r="M51" s="19"/>
      <c r="N51" s="25"/>
      <c r="O51" s="42" t="s">
        <v>61</v>
      </c>
      <c r="P51" s="4">
        <f>'Scenario 2'!P20</f>
        <v>0</v>
      </c>
      <c r="R51" s="42" t="s">
        <v>61</v>
      </c>
      <c r="S51" s="19">
        <f>'Scenario 2'!S20</f>
        <v>0</v>
      </c>
      <c r="T51" s="25"/>
      <c r="V51" s="107"/>
      <c r="AA51" s="107"/>
    </row>
    <row r="52" spans="2:29" s="21" customFormat="1" ht="15" x14ac:dyDescent="0.25">
      <c r="E52" s="41" t="str">
        <f>'Scenario 2'!E21</f>
        <v>Claims Payment Pattern (CPP)</v>
      </c>
      <c r="F52" s="83">
        <f>'Scenario 2'!F21</f>
        <v>0</v>
      </c>
      <c r="G52" s="83">
        <f>'Scenario 2'!G21</f>
        <v>0.4</v>
      </c>
      <c r="H52" s="83">
        <f>'Scenario 2'!H21</f>
        <v>0.6</v>
      </c>
      <c r="J52" s="21" t="s">
        <v>14</v>
      </c>
      <c r="K52" s="21" t="s">
        <v>98</v>
      </c>
      <c r="L52" s="19"/>
      <c r="M52" s="19">
        <f>'Scenario 2'!M21</f>
        <v>100</v>
      </c>
      <c r="N52" s="25"/>
      <c r="O52" s="42" t="s">
        <v>62</v>
      </c>
      <c r="P52" s="4">
        <f>'Scenario 2'!P21</f>
        <v>0</v>
      </c>
      <c r="R52" s="42" t="s">
        <v>62</v>
      </c>
      <c r="S52" s="19">
        <f>'Scenario 2'!S21</f>
        <v>0</v>
      </c>
      <c r="T52" s="25"/>
    </row>
    <row r="53" spans="2:29" s="21" customFormat="1" ht="15" x14ac:dyDescent="0.25">
      <c r="B53" s="111" t="s">
        <v>15</v>
      </c>
      <c r="C53" s="112"/>
      <c r="E53" s="41" t="str">
        <f>'Scenario 2'!E22</f>
        <v>LC Systematic Allocation Ratio (SAR)</v>
      </c>
      <c r="F53" s="83">
        <f>'Scenario 2'!F22</f>
        <v>0.33333333333333331</v>
      </c>
      <c r="G53" s="108"/>
      <c r="H53" s="108"/>
      <c r="N53" s="25"/>
      <c r="O53" s="29" t="s">
        <v>34</v>
      </c>
      <c r="P53" s="19"/>
      <c r="R53" s="29" t="s">
        <v>34</v>
      </c>
      <c r="S53" s="19"/>
      <c r="T53" s="25"/>
      <c r="U53" s="110" t="s">
        <v>40</v>
      </c>
      <c r="V53" s="110"/>
      <c r="W53" s="110"/>
      <c r="X53" s="110"/>
      <c r="Z53" s="110" t="s">
        <v>65</v>
      </c>
      <c r="AA53" s="110"/>
      <c r="AB53" s="110"/>
      <c r="AC53" s="110"/>
    </row>
    <row r="54" spans="2:29" s="21" customFormat="1" ht="15" x14ac:dyDescent="0.25">
      <c r="B54" s="38" t="s">
        <v>1</v>
      </c>
      <c r="C54" s="39" t="str">
        <f>'Scenario 2'!C23</f>
        <v>Premium</v>
      </c>
      <c r="J54" s="33" t="s">
        <v>17</v>
      </c>
      <c r="N54" s="20"/>
      <c r="O54" s="42" t="s">
        <v>61</v>
      </c>
      <c r="P54" s="19">
        <f>'Scenario 2'!P23</f>
        <v>0</v>
      </c>
      <c r="R54" s="42" t="s">
        <v>61</v>
      </c>
      <c r="S54" s="4">
        <f>'Scenario 2'!S23</f>
        <v>-40.000000000000007</v>
      </c>
      <c r="T54" s="20"/>
      <c r="U54" s="24" t="s">
        <v>12</v>
      </c>
      <c r="V54" s="24"/>
      <c r="W54" s="24" t="s">
        <v>16</v>
      </c>
      <c r="X54" s="24"/>
      <c r="Z54" s="24" t="s">
        <v>12</v>
      </c>
      <c r="AA54" s="24"/>
      <c r="AB54" s="24" t="s">
        <v>16</v>
      </c>
      <c r="AC54" s="24"/>
    </row>
    <row r="55" spans="2:29" s="21" customFormat="1" ht="14.65" customHeight="1" x14ac:dyDescent="0.25">
      <c r="B55" s="38" t="s">
        <v>9</v>
      </c>
      <c r="C55" s="1">
        <f>'Scenario 2'!C24</f>
        <v>44197</v>
      </c>
      <c r="E55" s="109" t="s">
        <v>59</v>
      </c>
      <c r="F55" s="109"/>
      <c r="G55" s="109"/>
      <c r="H55" s="109"/>
      <c r="N55" s="25"/>
      <c r="O55" s="31" t="s">
        <v>62</v>
      </c>
      <c r="P55" s="19">
        <f>'Scenario 2'!P24</f>
        <v>0</v>
      </c>
      <c r="R55" s="31" t="s">
        <v>62</v>
      </c>
      <c r="S55" s="4">
        <f>'Scenario 2'!S24</f>
        <v>0</v>
      </c>
      <c r="T55" s="25"/>
      <c r="U55" s="21" t="s">
        <v>42</v>
      </c>
      <c r="V55" s="5">
        <f>'Scenario 2'!V24</f>
        <v>50</v>
      </c>
      <c r="W55" s="27"/>
      <c r="X55" s="25"/>
      <c r="Z55" s="21" t="s">
        <v>42</v>
      </c>
      <c r="AA55" s="5">
        <f>'Scenario 2'!AA24</f>
        <v>-20</v>
      </c>
      <c r="AB55" s="27" t="s">
        <v>34</v>
      </c>
      <c r="AC55" s="2">
        <f>'Scenario 2'!AC24</f>
        <v>40.000000000000007</v>
      </c>
    </row>
    <row r="56" spans="2:29" s="21" customFormat="1" ht="15" x14ac:dyDescent="0.25">
      <c r="B56" s="38" t="s">
        <v>11</v>
      </c>
      <c r="C56" s="39">
        <f>'Scenario 2'!C25</f>
        <v>100</v>
      </c>
      <c r="E56" s="53" t="s">
        <v>55</v>
      </c>
      <c r="F56" s="52" t="s">
        <v>56</v>
      </c>
      <c r="G56" s="52">
        <v>1</v>
      </c>
      <c r="H56" s="51">
        <v>2</v>
      </c>
      <c r="J56" s="21" t="s">
        <v>14</v>
      </c>
      <c r="K56" s="21" t="s">
        <v>99</v>
      </c>
      <c r="L56" s="4">
        <f>'Scenario 2'!L25</f>
        <v>0</v>
      </c>
      <c r="M56" s="19"/>
      <c r="N56" s="25"/>
      <c r="O56" s="29" t="s">
        <v>13</v>
      </c>
      <c r="P56" s="19"/>
      <c r="R56" s="29" t="s">
        <v>13</v>
      </c>
      <c r="S56" s="19"/>
      <c r="T56" s="25"/>
      <c r="V56" s="54"/>
      <c r="W56" s="30"/>
      <c r="X56" s="57"/>
      <c r="AA56" s="54"/>
      <c r="AB56" s="30"/>
      <c r="AC56" s="57"/>
    </row>
    <row r="57" spans="2:29" s="21" customFormat="1" ht="14.65" customHeight="1" x14ac:dyDescent="0.25">
      <c r="E57" s="50" t="str">
        <f>'Scenario 2'!E26</f>
        <v>Premium</v>
      </c>
      <c r="F57" s="43">
        <f>'Scenario 2'!F26</f>
        <v>100</v>
      </c>
      <c r="G57" s="43">
        <f>'Scenario 2'!G26</f>
        <v>0</v>
      </c>
      <c r="H57" s="43">
        <f>'Scenario 2'!H26</f>
        <v>0</v>
      </c>
      <c r="J57" s="21" t="s">
        <v>14</v>
      </c>
      <c r="K57" s="34" t="s">
        <v>100</v>
      </c>
      <c r="L57" s="19"/>
      <c r="M57" s="19">
        <f>'Scenario 2'!M26</f>
        <v>0</v>
      </c>
      <c r="N57" s="25"/>
      <c r="O57" s="31" t="s">
        <v>37</v>
      </c>
      <c r="P57" s="4">
        <f>'Scenario 2'!P26</f>
        <v>100</v>
      </c>
      <c r="R57" s="31" t="s">
        <v>37</v>
      </c>
      <c r="S57" s="19">
        <f>'Scenario 2'!S26</f>
        <v>0</v>
      </c>
      <c r="T57" s="25"/>
      <c r="V57" s="54"/>
      <c r="W57" s="30"/>
      <c r="X57" s="19"/>
      <c r="AA57" s="54"/>
      <c r="AB57" s="30"/>
      <c r="AC57" s="19"/>
    </row>
    <row r="58" spans="2:29" s="21" customFormat="1" ht="15.75" thickBot="1" x14ac:dyDescent="0.3">
      <c r="E58" s="44" t="str">
        <f>'Scenario 2'!E27</f>
        <v>Claims</v>
      </c>
      <c r="F58" s="45">
        <f>'Scenario 2'!F27</f>
        <v>0</v>
      </c>
      <c r="G58" s="45">
        <f>'Scenario 2'!G27</f>
        <v>60</v>
      </c>
      <c r="H58" s="45">
        <f>'Scenario 2'!H27</f>
        <v>90</v>
      </c>
      <c r="N58" s="25"/>
      <c r="O58" s="26" t="s">
        <v>43</v>
      </c>
      <c r="P58" s="19"/>
      <c r="R58" s="26" t="s">
        <v>43</v>
      </c>
      <c r="S58" s="19"/>
      <c r="T58" s="25"/>
      <c r="V58" s="54"/>
      <c r="W58" s="30"/>
      <c r="X58" s="19"/>
      <c r="AA58" s="54"/>
      <c r="AB58" s="32"/>
      <c r="AC58" s="19"/>
    </row>
    <row r="59" spans="2:29" s="21" customFormat="1" ht="15.75" thickTop="1" x14ac:dyDescent="0.25">
      <c r="E59" s="23" t="str">
        <f>'Scenario 2'!E28</f>
        <v xml:space="preserve">Net Cash Flows </v>
      </c>
      <c r="F59" s="46">
        <f>'Scenario 2'!F28</f>
        <v>-100</v>
      </c>
      <c r="G59" s="46">
        <f>'Scenario 2'!G28</f>
        <v>60</v>
      </c>
      <c r="H59" s="46">
        <f>'Scenario 2'!H28</f>
        <v>90</v>
      </c>
      <c r="J59" s="33" t="s">
        <v>17</v>
      </c>
      <c r="N59" s="25"/>
      <c r="O59" s="29" t="s">
        <v>42</v>
      </c>
      <c r="P59" s="19"/>
      <c r="R59" s="29" t="s">
        <v>42</v>
      </c>
      <c r="S59" s="19"/>
      <c r="T59" s="25"/>
      <c r="V59" s="54"/>
      <c r="W59" s="30"/>
      <c r="X59" s="19"/>
      <c r="AA59" s="54"/>
      <c r="AB59" s="30"/>
      <c r="AC59" s="19"/>
    </row>
    <row r="60" spans="2:29" s="21" customFormat="1" ht="14.25" customHeight="1" x14ac:dyDescent="0.25">
      <c r="E60" s="47" t="str">
        <f>'Scenario 2'!E29</f>
        <v>Present Value of FCF at inception</v>
      </c>
      <c r="F60" s="46">
        <f>'Scenario 2'!F29</f>
        <v>50</v>
      </c>
      <c r="O60" s="31" t="s">
        <v>45</v>
      </c>
      <c r="P60" s="4">
        <f>'Scenario 2'!P29</f>
        <v>50</v>
      </c>
      <c r="R60" s="31" t="s">
        <v>45</v>
      </c>
      <c r="S60" s="19">
        <f>'Scenario 2'!S29</f>
        <v>0</v>
      </c>
      <c r="T60" s="25"/>
      <c r="V60" s="55"/>
      <c r="W60" s="30"/>
      <c r="X60" s="56"/>
      <c r="AA60" s="55"/>
      <c r="AB60" s="30"/>
      <c r="AC60" s="56"/>
    </row>
    <row r="61" spans="2:29" s="21" customFormat="1" ht="14.25" customHeight="1" thickBot="1" x14ac:dyDescent="0.3">
      <c r="E61" s="23" t="str">
        <f>'Scenario 2'!E30</f>
        <v>Present Value of FCF at end of period</v>
      </c>
      <c r="G61" s="46">
        <f>'Scenario 2'!G30</f>
        <v>90</v>
      </c>
      <c r="H61" s="46">
        <f>'Scenario 2'!H30</f>
        <v>0</v>
      </c>
      <c r="J61" s="21" t="s">
        <v>12</v>
      </c>
      <c r="K61" s="21" t="s">
        <v>42</v>
      </c>
      <c r="L61" s="4">
        <f>'Scenario 2'!L30</f>
        <v>50</v>
      </c>
      <c r="M61" s="19"/>
      <c r="O61" s="31" t="s">
        <v>46</v>
      </c>
      <c r="P61" s="56">
        <f>'Scenario 2'!P30</f>
        <v>0</v>
      </c>
      <c r="R61" s="31" t="s">
        <v>46</v>
      </c>
      <c r="S61" s="101">
        <f>'Scenario 2'!S30</f>
        <v>-20</v>
      </c>
      <c r="T61" s="25"/>
      <c r="U61" s="23" t="s">
        <v>20</v>
      </c>
      <c r="V61" s="61">
        <f>SUM(V55:V60)</f>
        <v>50</v>
      </c>
      <c r="W61" s="32" t="s">
        <v>21</v>
      </c>
      <c r="X61" s="62">
        <f>SUM(X55:X60)</f>
        <v>0</v>
      </c>
      <c r="Z61" s="23" t="s">
        <v>20</v>
      </c>
      <c r="AA61" s="61">
        <f>SUM(AA55:AA60)</f>
        <v>-20</v>
      </c>
      <c r="AB61" s="32" t="s">
        <v>21</v>
      </c>
      <c r="AC61" s="62">
        <f>SUM(AC55:AC60)</f>
        <v>40.000000000000007</v>
      </c>
    </row>
    <row r="62" spans="2:29" s="21" customFormat="1" ht="16.5" thickTop="1" thickBot="1" x14ac:dyDescent="0.3">
      <c r="E62" s="23"/>
      <c r="J62" s="21" t="s">
        <v>14</v>
      </c>
      <c r="K62" s="21" t="s">
        <v>101</v>
      </c>
      <c r="L62" s="19"/>
      <c r="M62" s="19">
        <f>'Scenario 2'!M31</f>
        <v>50</v>
      </c>
      <c r="O62" s="23" t="s">
        <v>38</v>
      </c>
      <c r="P62" s="100">
        <f>SUM(P48:P61)</f>
        <v>150</v>
      </c>
      <c r="R62" s="23" t="s">
        <v>38</v>
      </c>
      <c r="S62" s="100">
        <f>SUM(S48:S61)</f>
        <v>90</v>
      </c>
      <c r="T62" s="25"/>
      <c r="U62" s="25"/>
      <c r="V62" s="34"/>
      <c r="W62" s="25"/>
      <c r="X62" s="25"/>
      <c r="Y62" s="25"/>
      <c r="Z62" s="25"/>
      <c r="AA62" s="25"/>
      <c r="AB62" s="25"/>
    </row>
    <row r="63" spans="2:29" s="21" customFormat="1" ht="15" x14ac:dyDescent="0.25">
      <c r="E63"/>
      <c r="F63"/>
      <c r="G63"/>
      <c r="H63"/>
      <c r="O63" s="25"/>
      <c r="P63"/>
      <c r="R63" s="25"/>
      <c r="S63"/>
      <c r="T63" s="25"/>
      <c r="U63" s="33" t="s">
        <v>22</v>
      </c>
      <c r="V63" s="34">
        <f>X61-V61</f>
        <v>-50</v>
      </c>
      <c r="W63" s="25"/>
      <c r="X63" s="25"/>
      <c r="Y63" s="25"/>
      <c r="Z63" s="33" t="s">
        <v>22</v>
      </c>
      <c r="AA63" s="34">
        <f>AC61-AA61</f>
        <v>60.000000000000007</v>
      </c>
      <c r="AB63" s="25"/>
    </row>
    <row r="64" spans="2:29" s="21" customFormat="1" ht="15" x14ac:dyDescent="0.25">
      <c r="E64"/>
      <c r="F64"/>
      <c r="G64"/>
      <c r="H64"/>
      <c r="T64" s="25"/>
      <c r="U64" s="25"/>
      <c r="V64" s="34"/>
      <c r="W64" s="25"/>
      <c r="X64" s="25"/>
      <c r="Y64" s="25"/>
      <c r="Z64" s="25"/>
      <c r="AA64" s="25"/>
      <c r="AB64" s="25"/>
    </row>
    <row r="65" spans="5:29" s="21" customFormat="1" ht="14.45" customHeight="1" x14ac:dyDescent="0.25">
      <c r="E65"/>
      <c r="F65"/>
      <c r="G65"/>
      <c r="H65"/>
      <c r="J65" s="28" t="s">
        <v>53</v>
      </c>
      <c r="K65" s="35"/>
      <c r="L65" s="35"/>
      <c r="M65" s="35"/>
      <c r="T65" s="25"/>
      <c r="U65" s="18"/>
      <c r="V65" s="18"/>
      <c r="W65" s="18"/>
      <c r="X65" s="18"/>
      <c r="Y65" s="18"/>
      <c r="Z65" s="18"/>
      <c r="AA65" s="18"/>
      <c r="AB65" s="18"/>
      <c r="AC65" s="18"/>
    </row>
    <row r="66" spans="5:29" s="21" customFormat="1" ht="14.45" customHeight="1" x14ac:dyDescent="0.25">
      <c r="E66"/>
      <c r="F66"/>
      <c r="G66"/>
      <c r="H66"/>
      <c r="J66" s="21" t="s">
        <v>18</v>
      </c>
      <c r="K66" s="21" t="s">
        <v>19</v>
      </c>
      <c r="L66" s="4">
        <f>'Scenario 2'!L35</f>
        <v>0</v>
      </c>
      <c r="M66" s="19"/>
      <c r="O66" s="18"/>
      <c r="P66" s="18"/>
      <c r="Q66" s="18"/>
      <c r="R66" s="18"/>
      <c r="S66" s="18"/>
      <c r="T66" s="25"/>
      <c r="U66" s="18"/>
      <c r="V66" s="18"/>
      <c r="W66" s="18"/>
      <c r="X66" s="18"/>
      <c r="Y66" s="18"/>
      <c r="Z66" s="18"/>
      <c r="AA66" s="18"/>
      <c r="AB66" s="18"/>
      <c r="AC66" s="18"/>
    </row>
    <row r="67" spans="5:29" s="21" customFormat="1" ht="14.45" customHeight="1" x14ac:dyDescent="0.25">
      <c r="E67"/>
      <c r="F67"/>
      <c r="G67"/>
      <c r="H67"/>
      <c r="J67" s="21" t="s">
        <v>14</v>
      </c>
      <c r="K67" s="21" t="s">
        <v>98</v>
      </c>
      <c r="L67" s="19"/>
      <c r="M67" s="19">
        <f>'Scenario 2'!M36</f>
        <v>0</v>
      </c>
      <c r="O67"/>
      <c r="P67"/>
      <c r="Q67"/>
      <c r="R67"/>
      <c r="S67"/>
      <c r="T67" s="25"/>
      <c r="U67" s="25"/>
      <c r="V67" s="25"/>
      <c r="W67" s="25"/>
      <c r="X67" s="25"/>
      <c r="Y67" s="25"/>
      <c r="Z67" s="25"/>
      <c r="AA67" s="25"/>
      <c r="AB67" s="25"/>
      <c r="AC67" s="25"/>
    </row>
    <row r="68" spans="5:29" s="21" customFormat="1" ht="14.45" customHeight="1" x14ac:dyDescent="0.25">
      <c r="E68"/>
      <c r="F68"/>
      <c r="G68"/>
      <c r="H68"/>
      <c r="J68" s="25"/>
      <c r="K68" s="25"/>
      <c r="L68" s="25"/>
      <c r="M68" s="25"/>
      <c r="O68"/>
      <c r="P68"/>
      <c r="Q68"/>
      <c r="R68"/>
      <c r="S68"/>
      <c r="T68" s="25"/>
      <c r="U68" s="25"/>
      <c r="V68" s="25"/>
      <c r="W68" s="25"/>
      <c r="X68" s="25"/>
      <c r="Y68" s="25"/>
      <c r="Z68" s="25"/>
      <c r="AA68" s="25"/>
      <c r="AB68" s="25"/>
      <c r="AC68" s="25"/>
    </row>
    <row r="69" spans="5:29" ht="14.45" customHeight="1" x14ac:dyDescent="0.25">
      <c r="E69"/>
      <c r="F69"/>
      <c r="G69"/>
      <c r="H69"/>
      <c r="J69" s="33" t="s">
        <v>17</v>
      </c>
      <c r="N69" s="21"/>
      <c r="O69"/>
      <c r="P69"/>
      <c r="Q69"/>
      <c r="R69"/>
      <c r="S69"/>
    </row>
    <row r="70" spans="5:29" ht="14.45" customHeight="1" x14ac:dyDescent="0.25">
      <c r="E70"/>
      <c r="F70"/>
      <c r="G70"/>
      <c r="H70"/>
      <c r="N70" s="21"/>
      <c r="O70"/>
      <c r="P70"/>
      <c r="Q70"/>
      <c r="R70"/>
      <c r="S70"/>
    </row>
    <row r="71" spans="5:29" ht="14.45" customHeight="1" x14ac:dyDescent="0.25">
      <c r="E71"/>
      <c r="F71"/>
      <c r="G71"/>
      <c r="H71"/>
      <c r="J71" s="21" t="s">
        <v>16</v>
      </c>
      <c r="K71" s="21" t="s">
        <v>34</v>
      </c>
      <c r="L71" s="19"/>
      <c r="M71" s="4">
        <f>'Scenario 2'!M40</f>
        <v>40.000000000000007</v>
      </c>
      <c r="N71" s="21"/>
      <c r="O71" s="21"/>
      <c r="P71" s="21"/>
    </row>
    <row r="72" spans="5:29" ht="14.45" customHeight="1" x14ac:dyDescent="0.25">
      <c r="J72" s="21" t="s">
        <v>14</v>
      </c>
      <c r="K72" s="21" t="s">
        <v>103</v>
      </c>
      <c r="L72" s="19">
        <f>'Scenario 2'!L41</f>
        <v>40.000000000000007</v>
      </c>
      <c r="M72" s="19"/>
      <c r="O72" s="21"/>
      <c r="P72" s="21"/>
    </row>
    <row r="73" spans="5:29" ht="14.45" customHeight="1" x14ac:dyDescent="0.25">
      <c r="E73" s="21"/>
      <c r="F73" s="21"/>
      <c r="G73" s="21"/>
      <c r="H73" s="21"/>
      <c r="J73" s="21"/>
      <c r="K73" s="21"/>
      <c r="L73" s="21"/>
      <c r="M73" s="21"/>
      <c r="O73" s="21"/>
      <c r="P73" s="21"/>
    </row>
    <row r="74" spans="5:29" ht="14.45" customHeight="1" x14ac:dyDescent="0.25">
      <c r="E74" s="21"/>
      <c r="F74" s="21"/>
      <c r="G74" s="21"/>
      <c r="H74" s="21"/>
      <c r="J74" s="33" t="s">
        <v>17</v>
      </c>
      <c r="K74" s="21"/>
      <c r="L74" s="21"/>
      <c r="M74" s="21"/>
      <c r="N74" s="21"/>
      <c r="O74" s="21"/>
      <c r="P74" s="21"/>
    </row>
    <row r="75" spans="5:29" ht="14.25" customHeight="1" x14ac:dyDescent="0.25">
      <c r="E75" s="21"/>
      <c r="F75" s="21"/>
      <c r="G75" s="21"/>
      <c r="H75" s="21"/>
      <c r="N75" s="21"/>
      <c r="O75" s="21"/>
      <c r="P75" s="21"/>
    </row>
    <row r="76" spans="5:29" ht="14.25" customHeight="1" x14ac:dyDescent="0.25">
      <c r="E76" s="21"/>
      <c r="F76" s="21"/>
      <c r="G76" s="21"/>
      <c r="H76" s="21"/>
      <c r="J76" s="25" t="s">
        <v>16</v>
      </c>
      <c r="K76" s="25" t="s">
        <v>34</v>
      </c>
      <c r="L76" s="19"/>
      <c r="M76" s="4">
        <f>'Scenario 2'!M45</f>
        <v>0</v>
      </c>
      <c r="N76" s="21"/>
      <c r="O76" s="21"/>
      <c r="P76" s="21"/>
      <c r="V76" s="19"/>
    </row>
    <row r="77" spans="5:29" ht="15.75" customHeight="1" x14ac:dyDescent="0.25">
      <c r="E77" s="21"/>
      <c r="F77" s="21"/>
      <c r="G77" s="21"/>
      <c r="H77" s="21"/>
      <c r="J77" s="25" t="s">
        <v>14</v>
      </c>
      <c r="K77" s="25" t="s">
        <v>102</v>
      </c>
      <c r="L77" s="19">
        <f>'Scenario 2'!L46</f>
        <v>0</v>
      </c>
      <c r="M77" s="19"/>
      <c r="N77" s="21"/>
      <c r="O77" s="21"/>
      <c r="P77" s="21"/>
      <c r="V77" s="19"/>
    </row>
    <row r="78" spans="5:29" ht="14.25" customHeight="1" x14ac:dyDescent="0.25">
      <c r="E78" s="21"/>
      <c r="F78" s="21"/>
      <c r="G78" s="21"/>
      <c r="H78" s="21"/>
      <c r="J78" s="18"/>
      <c r="K78" s="18"/>
      <c r="L78" s="18"/>
      <c r="M78" s="18"/>
      <c r="N78" s="21"/>
      <c r="O78" s="21"/>
      <c r="P78" s="21"/>
      <c r="V78" s="19"/>
    </row>
    <row r="79" spans="5:29" ht="14.25" customHeight="1" x14ac:dyDescent="0.25">
      <c r="E79" s="21"/>
      <c r="F79" s="21"/>
      <c r="G79" s="21"/>
      <c r="H79" s="21"/>
      <c r="J79" s="33" t="s">
        <v>17</v>
      </c>
      <c r="K79" s="21"/>
      <c r="L79" s="21"/>
      <c r="M79" s="21"/>
      <c r="N79" s="21"/>
      <c r="O79" s="21"/>
      <c r="P79" s="21"/>
      <c r="V79" s="19"/>
    </row>
    <row r="80" spans="5:29" ht="15" x14ac:dyDescent="0.25">
      <c r="N80" s="21"/>
      <c r="O80" s="21"/>
      <c r="P80" s="21"/>
      <c r="V80" s="19"/>
    </row>
    <row r="81" spans="10:22" ht="15" x14ac:dyDescent="0.25">
      <c r="J81" s="25" t="s">
        <v>12</v>
      </c>
      <c r="K81" s="25" t="s">
        <v>42</v>
      </c>
      <c r="L81" s="19">
        <f>'Scenario 2'!L50</f>
        <v>0</v>
      </c>
      <c r="M81" s="4">
        <f>'Scenario 2'!M50</f>
        <v>20</v>
      </c>
      <c r="N81" s="21"/>
      <c r="O81" s="21"/>
      <c r="P81" s="21"/>
      <c r="V81" s="19"/>
    </row>
    <row r="82" spans="10:22" ht="15" x14ac:dyDescent="0.25">
      <c r="J82" s="25" t="s">
        <v>14</v>
      </c>
      <c r="K82" s="25" t="s">
        <v>117</v>
      </c>
      <c r="L82" s="19">
        <f>'Scenario 2'!L51</f>
        <v>20</v>
      </c>
      <c r="M82" s="19">
        <f>'Scenario 2'!M51</f>
        <v>0</v>
      </c>
      <c r="N82" s="21"/>
      <c r="O82" s="21"/>
      <c r="P82" s="21"/>
      <c r="V82" s="19"/>
    </row>
    <row r="83" spans="10:22" ht="15" x14ac:dyDescent="0.25">
      <c r="J83" s="18"/>
      <c r="K83" s="18"/>
      <c r="L83" s="18"/>
      <c r="M83" s="18"/>
      <c r="N83" s="21"/>
      <c r="O83" s="21"/>
      <c r="P83" s="21"/>
      <c r="V83" s="19"/>
    </row>
    <row r="84" spans="10:22" ht="15" x14ac:dyDescent="0.25">
      <c r="J84" s="18"/>
      <c r="K84" s="18"/>
      <c r="L84" s="18"/>
      <c r="M84" s="18"/>
      <c r="N84" s="21"/>
      <c r="O84" s="21"/>
      <c r="P84" s="21"/>
      <c r="V84" s="19"/>
    </row>
    <row r="85" spans="10:22" ht="15" hidden="1" x14ac:dyDescent="0.25">
      <c r="L85" s="34"/>
      <c r="M85" s="34"/>
      <c r="V85" s="19"/>
    </row>
    <row r="86" spans="10:22" ht="15" hidden="1" x14ac:dyDescent="0.25">
      <c r="L86" s="34"/>
      <c r="M86" s="34"/>
    </row>
    <row r="87" spans="10:22" ht="15" hidden="1" x14ac:dyDescent="0.25">
      <c r="L87" s="34"/>
      <c r="M87" s="34"/>
    </row>
    <row r="88" spans="10:22" ht="15" hidden="1" x14ac:dyDescent="0.25">
      <c r="L88" s="34"/>
      <c r="M88" s="34"/>
    </row>
    <row r="89" spans="10:22" ht="15" hidden="1" x14ac:dyDescent="0.25">
      <c r="L89" s="34"/>
      <c r="M89" s="34"/>
    </row>
    <row r="90" spans="10:22" ht="15" hidden="1" x14ac:dyDescent="0.25">
      <c r="L90" s="34"/>
      <c r="M90" s="34"/>
    </row>
    <row r="91" spans="10:22" ht="15" hidden="1" x14ac:dyDescent="0.25">
      <c r="L91" s="34"/>
      <c r="M91" s="34"/>
    </row>
    <row r="92" spans="10:22" ht="15" hidden="1" x14ac:dyDescent="0.25">
      <c r="L92" s="34"/>
      <c r="M92" s="34"/>
    </row>
    <row r="93" spans="10:22" ht="15" hidden="1" x14ac:dyDescent="0.25">
      <c r="L93" s="34"/>
      <c r="M93" s="34"/>
    </row>
    <row r="94" spans="10:22" ht="15" hidden="1" x14ac:dyDescent="0.25">
      <c r="L94" s="34"/>
      <c r="M94" s="34"/>
    </row>
    <row r="95" spans="10:22" ht="15" hidden="1" x14ac:dyDescent="0.25"/>
    <row r="96" spans="10:22" ht="15" hidden="1" x14ac:dyDescent="0.25"/>
    <row r="97" ht="15" hidden="1" x14ac:dyDescent="0.25"/>
    <row r="98" ht="15" hidden="1" x14ac:dyDescent="0.25"/>
    <row r="99" ht="15" hidden="1" x14ac:dyDescent="0.25"/>
    <row r="100" ht="15" hidden="1" x14ac:dyDescent="0.25"/>
    <row r="101" ht="15" hidden="1" x14ac:dyDescent="0.25"/>
    <row r="102" ht="15" hidden="1" x14ac:dyDescent="0.25"/>
    <row r="103" ht="15" hidden="1" x14ac:dyDescent="0.25"/>
    <row r="104" ht="15" hidden="1" x14ac:dyDescent="0.25"/>
  </sheetData>
  <mergeCells count="24">
    <mergeCell ref="Z53:AC53"/>
    <mergeCell ref="U53:X53"/>
    <mergeCell ref="U47:X47"/>
    <mergeCell ref="R47:S47"/>
    <mergeCell ref="Z47:AC47"/>
    <mergeCell ref="E49:H49"/>
    <mergeCell ref="B53:C53"/>
    <mergeCell ref="E55:H55"/>
    <mergeCell ref="B47:C47"/>
    <mergeCell ref="J47:M47"/>
    <mergeCell ref="O47:P47"/>
    <mergeCell ref="E8:H8"/>
    <mergeCell ref="B12:C12"/>
    <mergeCell ref="E14:H14"/>
    <mergeCell ref="U12:X12"/>
    <mergeCell ref="Z12:AC12"/>
    <mergeCell ref="B2:AC2"/>
    <mergeCell ref="B4:AC4"/>
    <mergeCell ref="B6:C6"/>
    <mergeCell ref="J6:M6"/>
    <mergeCell ref="O6:P6"/>
    <mergeCell ref="R6:S6"/>
    <mergeCell ref="U6:X6"/>
    <mergeCell ref="Z6:AC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Scenario 1</vt:lpstr>
      <vt:lpstr>Scenario 2</vt:lpstr>
      <vt:lpstr>Overview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Ming Wei Kok</dc:creator>
  <cp:lastModifiedBy>Wai Chung Chong</cp:lastModifiedBy>
  <dcterms:created xsi:type="dcterms:W3CDTF">2021-07-05T09:04:09Z</dcterms:created>
  <dcterms:modified xsi:type="dcterms:W3CDTF">2021-08-08T10:15:14Z</dcterms:modified>
</cp:coreProperties>
</file>